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Jarino\Desktop\SUN TRAVEL 2023\"/>
    </mc:Choice>
  </mc:AlternateContent>
  <xr:revisionPtr revIDLastSave="0" documentId="13_ncr:1_{82589C03-3B19-4E82-B31E-D7A3A8B66C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</workbook>
</file>

<file path=xl/calcChain.xml><?xml version="1.0" encoding="utf-8"?>
<calcChain xmlns="http://schemas.openxmlformats.org/spreadsheetml/2006/main">
  <c r="D158" i="1" l="1"/>
  <c r="L37" i="1"/>
  <c r="L38" i="1"/>
  <c r="L39" i="1"/>
  <c r="L40" i="1"/>
  <c r="L41" i="1"/>
  <c r="L42" i="1"/>
  <c r="L43" i="1"/>
  <c r="L44" i="1"/>
  <c r="L45" i="1"/>
  <c r="L46" i="1"/>
  <c r="L47" i="1"/>
  <c r="L48" i="1"/>
  <c r="K49" i="1"/>
  <c r="L49" i="1" s="1"/>
  <c r="L121" i="1" s="1"/>
  <c r="K50" i="1"/>
  <c r="L50" i="1"/>
  <c r="K117" i="1"/>
  <c r="E117" i="1"/>
  <c r="F32" i="1"/>
  <c r="D32" i="1"/>
  <c r="K118" i="1"/>
  <c r="L122" i="1"/>
  <c r="E118" i="1"/>
  <c r="K31" i="1"/>
  <c r="M31" i="1" s="1"/>
  <c r="L51" i="1" l="1"/>
  <c r="C5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Jarino</author>
    <author>Veronika</author>
  </authors>
  <commentList>
    <comment ref="C33" authorId="0" shapeId="0" xr:uid="{9FA09328-8F48-4348-8FB6-56BA652C9E1B}">
      <text>
        <r>
          <rPr>
            <b/>
            <sz val="9"/>
            <color indexed="81"/>
            <rFont val="Segoe UI"/>
            <family val="2"/>
            <charset val="238"/>
          </rPr>
          <t xml:space="preserve">napríklad:
</t>
        </r>
        <r>
          <rPr>
            <sz val="9"/>
            <color indexed="81"/>
            <rFont val="Segoe UI"/>
            <family val="2"/>
            <charset val="238"/>
          </rPr>
          <t xml:space="preserve">hotel, pavilón, bungalov, apartmán, štúdio, rezort, *, **, ***, ****... </t>
        </r>
        <r>
          <rPr>
            <b/>
            <sz val="9"/>
            <color indexed="81"/>
            <rFont val="Segoe UI"/>
            <family val="2"/>
            <charset val="238"/>
          </rPr>
          <t>Príklad:</t>
        </r>
        <r>
          <rPr>
            <sz val="9"/>
            <color indexed="81"/>
            <rFont val="Segoe UI"/>
            <family val="2"/>
            <charset val="238"/>
          </rPr>
          <t xml:space="preserve"> hotel/**, apartmán/**** atď.</t>
        </r>
      </text>
    </comment>
    <comment ref="H33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 xml:space="preserve">napríklad:
</t>
        </r>
        <r>
          <rPr>
            <sz val="9"/>
            <color indexed="81"/>
            <rFont val="Segoe UI"/>
            <family val="2"/>
            <charset val="238"/>
          </rPr>
          <t xml:space="preserve">1/1, 1/2, 1/2 B, 1/2 BP, 1/2 BMS,
1/2+1 B, 1/2+2...
STD/2, AP/2, AP/3... AP/4+1, AP/5+2... 
</t>
        </r>
      </text>
    </comment>
    <comment ref="K3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 xml:space="preserve">napríklad:
</t>
        </r>
        <r>
          <rPr>
            <sz val="9"/>
            <color indexed="81"/>
            <rFont val="Segoe UI"/>
            <family val="2"/>
            <charset val="238"/>
          </rPr>
          <t xml:space="preserve">vlastná, raňajky, polpenzia,
plná penzia, all inclusive...
</t>
        </r>
      </text>
    </comment>
    <comment ref="E115" authorId="1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>Aktuálne číslo poistky vám bude oznámené na tel. dopyt na čísle CK:</t>
        </r>
        <r>
          <rPr>
            <b/>
            <sz val="9"/>
            <color indexed="81"/>
            <rFont val="Segoe UI"/>
            <family val="2"/>
            <charset val="238"/>
          </rPr>
          <t xml:space="preserve"> 0901 752 202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<sst xmlns="http://schemas.openxmlformats.org/spreadsheetml/2006/main" count="195" uniqueCount="182">
  <si>
    <t>Počet</t>
  </si>
  <si>
    <t>Cena</t>
  </si>
  <si>
    <t xml:space="preserve">od </t>
  </si>
  <si>
    <t>do</t>
  </si>
  <si>
    <t>___________________________</t>
  </si>
  <si>
    <t>Miesto a dátum</t>
  </si>
  <si>
    <t>poistenie účastníkov zahraničných zájazdov</t>
  </si>
  <si>
    <t>Územná platnosť</t>
  </si>
  <si>
    <t>Európa</t>
  </si>
  <si>
    <t>Riziková skupina</t>
  </si>
  <si>
    <t>TURISTA</t>
  </si>
  <si>
    <t>jednorázové</t>
  </si>
  <si>
    <t xml:space="preserve">Mandátna zmluva číslo </t>
  </si>
  <si>
    <t xml:space="preserve">Poistná zmluva číslo   </t>
  </si>
  <si>
    <t xml:space="preserve"> Meno a priezvisko</t>
  </si>
  <si>
    <t xml:space="preserve"> Dátum narodenia</t>
  </si>
  <si>
    <t xml:space="preserve"> E-mail</t>
  </si>
  <si>
    <t>_______________________________</t>
  </si>
  <si>
    <t xml:space="preserve">  Mandátna zmluva s CK je k dispozícii v cestovnej kancelárii. Poistenie storna zájazdu je účinné od nultej hodiny nasledujúceho</t>
  </si>
  <si>
    <t xml:space="preserve">  Poistenie zájazdu pre prípad úpadku CK</t>
  </si>
  <si>
    <t xml:space="preserve">  Druh poistného</t>
  </si>
  <si>
    <t xml:space="preserve">  Balík poistenia</t>
  </si>
  <si>
    <t xml:space="preserve">  Typ poistenia</t>
  </si>
  <si>
    <t xml:space="preserve">  Poistka k poistnej zmluve číslo</t>
  </si>
  <si>
    <t xml:space="preserve">  Cestovné poistenie</t>
  </si>
  <si>
    <r>
      <t xml:space="preserve">  kontaktné údaje: www.union.sk, </t>
    </r>
    <r>
      <rPr>
        <b/>
        <sz val="12"/>
        <rFont val="Arial Narrow"/>
        <family val="2"/>
        <charset val="238"/>
      </rPr>
      <t>telefón: 0850 111 211</t>
    </r>
    <r>
      <rPr>
        <sz val="12"/>
        <rFont val="Arial Narrow"/>
        <family val="2"/>
        <charset val="238"/>
      </rPr>
      <t>, e-mail: union@union.sk</t>
    </r>
  </si>
  <si>
    <t>—</t>
  </si>
  <si>
    <t xml:space="preserve">  Na vyššie uvedené poistené osoby sa vzťahuje cestovné poistenie pre účastníkov zájazdov za nasledujúcich podmienok:</t>
  </si>
  <si>
    <r>
      <t xml:space="preserve">  </t>
    </r>
    <r>
      <rPr>
        <b/>
        <sz val="12"/>
        <rFont val="Arial Narrow"/>
        <family val="2"/>
        <charset val="238"/>
      </rPr>
      <t>Poisťovateľ:</t>
    </r>
    <r>
      <rPr>
        <sz val="12"/>
        <rFont val="Arial Narrow"/>
        <family val="2"/>
        <charset val="238"/>
      </rPr>
      <t xml:space="preserve"> Union poisťovňa, a.s., Karadžičova 10, 813 60 Bratislava, Slovenská republika</t>
    </r>
  </si>
  <si>
    <t xml:space="preserve">  IČO 31 322 051, zapísaná v Obchodnom registri Okresného súdu Bratislava I, odd. Sa, vl.č. 383/B</t>
  </si>
  <si>
    <r>
      <t xml:space="preserve">  </t>
    </r>
    <r>
      <rPr>
        <b/>
        <sz val="12"/>
        <rFont val="Arial Narrow"/>
        <family val="2"/>
        <charset val="238"/>
      </rPr>
      <t>Asistenčná spoločnosť:</t>
    </r>
    <r>
      <rPr>
        <sz val="12"/>
        <rFont val="Arial Narrow"/>
        <family val="2"/>
        <charset val="238"/>
      </rPr>
      <t xml:space="preserve"> EuroCross Assistance Czech Republic, Lazarská 13/8, 120 00 Praha 2, Česká republika.</t>
    </r>
  </si>
  <si>
    <t>POISTNÉ SPOLU</t>
  </si>
  <si>
    <t xml:space="preserve">  dňa po dni prihlásenia sa na zájazd a končí okamihom nástupu na zájazd. Podmienkou účinnosti poistenia je, že poistná zmluva</t>
  </si>
  <si>
    <t xml:space="preserve">  bola uzatvorená v deň objednania zájazdu.</t>
  </si>
  <si>
    <t xml:space="preserve">  Poistenie záruky pre prípad úpadku CK je uzavreté v zmysle zákona č.170/2018 Z.z.. Poistenie sa vzťahuje na zájazdy zakúpené</t>
  </si>
  <si>
    <t xml:space="preserve">  Bližšie informácie  informácie o poistení pre prípad úpadku cestovnej kancelárie sú k dispozícii v cestovnej kancelárii.</t>
  </si>
  <si>
    <t xml:space="preserve"> ZMLUVNÉ STRANY</t>
  </si>
  <si>
    <t xml:space="preserve"> ZMLUVA O ZÁJAZDE</t>
  </si>
  <si>
    <t xml:space="preserve"> Adresa trvalého pobytu (ulica, obec, PSČ)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</si>
  <si>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</si>
  <si>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</si>
  <si>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</si>
  <si>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</si>
  <si>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</si>
  <si>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</si>
  <si>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</si>
  <si>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</si>
  <si>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</si>
  <si>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</si>
  <si>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>Predmetom zmluvy je záväzok cestovnej kancelárie obstarať pre cestujúcich zájazd</t>
  </si>
  <si>
    <t xml:space="preserve"> CESTUJÚCI</t>
  </si>
  <si>
    <t xml:space="preserve"> ZÁJAZD</t>
  </si>
  <si>
    <t>⁄</t>
  </si>
  <si>
    <t xml:space="preserve"> Krajina a oblasť</t>
  </si>
  <si>
    <t xml:space="preserve"> Názov zajazdu / ubytovania </t>
  </si>
  <si>
    <t xml:space="preserve"> Strava</t>
  </si>
  <si>
    <t xml:space="preserve"> Doprava</t>
  </si>
  <si>
    <t xml:space="preserve"> Odchod z</t>
  </si>
  <si>
    <t xml:space="preserve"> Telefón</t>
  </si>
  <si>
    <t xml:space="preserve"> Nástupné miesto</t>
  </si>
  <si>
    <t xml:space="preserve"> Telefónne číslo</t>
  </si>
  <si>
    <t>a tomu zodpovedajúci záväzok cestujúceho zaplatiť cestovnej kancelárii dohodnutú cenu.</t>
  </si>
  <si>
    <t xml:space="preserve"> CENOVÝ ROZPIS</t>
  </si>
  <si>
    <t>Celkom</t>
  </si>
  <si>
    <t>Zľava</t>
  </si>
  <si>
    <t xml:space="preserve"> Názov služby</t>
  </si>
  <si>
    <t xml:space="preserve"> dospelá osoba na základnom lôžku</t>
  </si>
  <si>
    <t xml:space="preserve"> dospelá osoba na prístelke</t>
  </si>
  <si>
    <t xml:space="preserve"> dieťa na základnom lôžku</t>
  </si>
  <si>
    <t xml:space="preserve"> dieťa na 1. prístelke</t>
  </si>
  <si>
    <t xml:space="preserve"> dieťa na 2. prístelke</t>
  </si>
  <si>
    <t xml:space="preserve"> apartmán</t>
  </si>
  <si>
    <t xml:space="preserve"> prístelka v apartmáne</t>
  </si>
  <si>
    <t xml:space="preserve"> doprava osoba</t>
  </si>
  <si>
    <t xml:space="preserve"> pobytová taxa osoba od 18 rokov</t>
  </si>
  <si>
    <t xml:space="preserve"> pobytová taxa dieťa od 12 - 18 rokov</t>
  </si>
  <si>
    <t xml:space="preserve">CELKOVÁ CENA ZÁJAZDU </t>
  </si>
  <si>
    <t>počet dní =</t>
  </si>
  <si>
    <t xml:space="preserve">uzatvorená podľa § 16 a súv. Zák.č. 170/2018 Z.z.o zájazdoch, spojených službách cestovného ruchu, niektorých podmienkach podnikania v cestovnom ruchu a o zmene a doplnení niektorých zákonov </t>
  </si>
  <si>
    <r>
      <t xml:space="preserve"> CESTUJÚCI - OBJEDNÁVATEĽ </t>
    </r>
    <r>
      <rPr>
        <sz val="11"/>
        <rFont val="Arial Narrow"/>
        <family val="2"/>
        <charset val="238"/>
      </rPr>
      <t>( ak objednávateľ necestuje, prečiarknite slovo cestujúci )</t>
    </r>
  </si>
  <si>
    <t xml:space="preserve"> CESTOVNÁ KANCELÁRIA / CESTOVNÁ AGENTÚRA</t>
  </si>
  <si>
    <t xml:space="preserve">  predávajúca zájazd</t>
  </si>
  <si>
    <t xml:space="preserve"> Počet nocí / dní</t>
  </si>
  <si>
    <r>
      <t xml:space="preserve">Cestovná kancelária </t>
    </r>
    <r>
      <rPr>
        <b/>
        <sz val="11"/>
        <rFont val="Arial Narrow"/>
        <family val="2"/>
        <charset val="238"/>
      </rPr>
      <t>SUN TRAVEL s.r.o.</t>
    </r>
    <r>
      <rPr>
        <sz val="11"/>
        <rFont val="Arial Narrow"/>
        <family val="2"/>
        <charset val="238"/>
      </rPr>
      <t>, Štefánikova 15, 949 01 Nitra</t>
    </r>
  </si>
  <si>
    <r>
      <rPr>
        <b/>
        <sz val="11"/>
        <rFont val="Arial Narrow"/>
        <family val="2"/>
        <charset val="238"/>
      </rPr>
      <t>IČO:</t>
    </r>
    <r>
      <rPr>
        <sz val="11"/>
        <rFont val="Arial Narrow"/>
        <family val="2"/>
        <charset val="238"/>
      </rPr>
      <t xml:space="preserve"> 45 303 916,</t>
    </r>
    <r>
      <rPr>
        <b/>
        <sz val="11"/>
        <rFont val="Arial Narrow"/>
        <family val="2"/>
        <charset val="238"/>
      </rPr>
      <t xml:space="preserve"> IČ DPH:</t>
    </r>
    <r>
      <rPr>
        <sz val="11"/>
        <rFont val="Arial Narrow"/>
        <family val="2"/>
        <charset val="238"/>
      </rPr>
      <t xml:space="preserve"> SK2022925465</t>
    </r>
  </si>
  <si>
    <r>
      <t xml:space="preserve"> </t>
    </r>
    <r>
      <rPr>
        <b/>
        <sz val="11"/>
        <rFont val="Arial Narrow"/>
        <family val="2"/>
        <charset val="238"/>
      </rPr>
      <t>SLSP:</t>
    </r>
    <r>
      <rPr>
        <sz val="11"/>
        <rFont val="Arial Narrow"/>
        <family val="2"/>
        <charset val="238"/>
      </rPr>
      <t xml:space="preserve">  IBAN SK40 0900 0000 0002 3466 0810 </t>
    </r>
    <r>
      <rPr>
        <b/>
        <sz val="11"/>
        <rFont val="Arial Narrow"/>
        <family val="2"/>
        <charset val="238"/>
      </rPr>
      <t>SWIFT</t>
    </r>
    <r>
      <rPr>
        <sz val="11"/>
        <rFont val="Arial Narrow"/>
        <family val="2"/>
        <charset val="238"/>
      </rPr>
      <t xml:space="preserve"> GIBASKBX</t>
    </r>
  </si>
  <si>
    <r>
      <t xml:space="preserve">Tel.: 037 / 65 559 66-7, Fax: 74 151 50, E-mail: suntravel@suntravel.sk Obch. reg. OS Nitra, vložka č.25642/N, oddiel: Sro    </t>
    </r>
    <r>
      <rPr>
        <b/>
        <sz val="11"/>
        <rFont val="Arial Narrow"/>
        <family val="2"/>
        <charset val="238"/>
      </rPr>
      <t>www.suntravel.sk</t>
    </r>
  </si>
  <si>
    <t xml:space="preserve"> Povinné príplatky platené na mieste</t>
  </si>
  <si>
    <t>Dátum úhrady</t>
  </si>
  <si>
    <t>Číslo dokladu</t>
  </si>
  <si>
    <t xml:space="preserve"> PLATBY</t>
  </si>
  <si>
    <r>
      <t xml:space="preserve"> </t>
    </r>
    <r>
      <rPr>
        <b/>
        <sz val="11"/>
        <rFont val="Arial Narrow"/>
        <family val="2"/>
        <charset val="238"/>
      </rPr>
      <t>Poznámka</t>
    </r>
    <r>
      <rPr>
        <sz val="11"/>
        <rFont val="Arial Narrow"/>
        <family val="2"/>
        <charset val="238"/>
      </rPr>
      <t xml:space="preserve"> (predstavuje špecifickú požiadavku cestujúceho, ktorú cestovná kancelária negarantuje)</t>
    </r>
  </si>
  <si>
    <t xml:space="preserve"> Informácie pred odchodom budú doručené</t>
  </si>
  <si>
    <t xml:space="preserve">  Kontaktné údaje: internetová stránka: www.eurocross.cz, telefón: +420 2 9633 9644, e-mail: eurocross@eurocross.cz</t>
  </si>
  <si>
    <t>strana 1 z 3</t>
  </si>
  <si>
    <t>strana 2 z 3</t>
  </si>
  <si>
    <t>strana 3 z 3</t>
  </si>
  <si>
    <r>
      <rPr>
        <b/>
        <sz val="12"/>
        <rFont val="Arial Narrow"/>
        <family val="2"/>
        <charset val="238"/>
      </rPr>
      <t xml:space="preserve">  Upozornenie:</t>
    </r>
    <r>
      <rPr>
        <sz val="12"/>
        <rFont val="Arial Narrow"/>
        <family val="2"/>
        <charset val="238"/>
      </rPr>
      <t xml:space="preserve"> SUN TRAVEL s.r.o. používa slovo zájazd ako pre zájazdy autobusovou dopravou, spojených cestovných </t>
    </r>
  </si>
  <si>
    <t xml:space="preserve"> Cestujúci akceptovaním zmluvy vyhlasuje a potvrdzuje, že bol pred akceptovaním zmluvy oboznámený s formulárom štandardných informácií</t>
  </si>
  <si>
    <t xml:space="preserve"> všetkých ostatných cestujúcich.</t>
  </si>
  <si>
    <t xml:space="preserve"> CK spracúva osobné údaje na účely plnenia tejto Zmluvy v súlade s nariadením Európskeho parlamentu a Rady č. 2016/679 o ochrane</t>
  </si>
  <si>
    <t xml:space="preserve"> Súhlas so spracúvaním osobných údajov na marketingové účely</t>
  </si>
  <si>
    <t xml:space="preserve"> Súhlasím so spracúvaním svojich osobných údajov v rozsahu online identifikátorov, najmä IP adresa, logy, prezývka (nick), lokalita, druh </t>
  </si>
  <si>
    <t xml:space="preserve"> zariadenia, na účely vytvárania personalizovaných ponúk prostredníctvom cookies, Google Analytics alebo iných nástrojov, a to na dobu 5 rokov. </t>
  </si>
  <si>
    <t xml:space="preserve"> Neoddeliteľnou súčasťou zmluvy o zájazde sú Zmluvné podmienky cestovnej kancelárie, informácie zverejnené na webovom sídle web: </t>
  </si>
  <si>
    <t xml:space="preserve"> www.suntravel.sk, príslušný katalóg s cenníkom, ďalšie informačné materiály a formulár štandardných informácií pre zmluvy o zájazde,  </t>
  </si>
  <si>
    <t xml:space="preserve"> s ktorými sa cestujúci oboznámil pred uzavretím tejto zmluvy. V prípade, že niektorá otázka je riešená vo viacerých dokumentoch menovaných </t>
  </si>
  <si>
    <t xml:space="preserve"> v predchádzajúcej vete odlišným spôsobom, platí priorita v poradí ako sú dokumenty vymenované v predchádzajúcej vete s absolútnou </t>
  </si>
  <si>
    <t xml:space="preserve"> prednosťou tohto dokumentu zmluvy o zájazde.</t>
  </si>
  <si>
    <t xml:space="preserve"> Poskytovateľom ochrany záruky pre prípad úpadku je Union poisťovňa, a.s., sídlom Karadžičova 10, 813 60 Bratislava., IČO: 31322051.</t>
  </si>
  <si>
    <t xml:space="preserve"> Subjekt prostredníctvom ktorého sa cestujúci môže rýchlo kontaktovať s cestovnou kanceláriou a účinne s ňou komunikovať, žiadať o pomoc </t>
  </si>
  <si>
    <t xml:space="preserve"> v ťažkostiach alebo reklamovať zájazd, ak porušenie zmluvy o zájazde zistí počas poskytovania zájazdu, je SUN TRAVEL s.r.o. adresa</t>
  </si>
  <si>
    <t xml:space="preserve"> Štefánikova 15, 949 01 Nitra, e-mail: suntravel@suntravel.sk, telefón 037/65 559  66-7. Cestujúcemu budú oznámené údaje aj ďalšej osoby </t>
  </si>
  <si>
    <t xml:space="preserve">  u ktorej môže postupovať spôsobom podľa predchádzajúcej vety. </t>
  </si>
  <si>
    <t xml:space="preserve"> Medzi cestujúcimi sa nenachádza osoba, ktorá by bola maloletým bez sprievodu rodiča, alebo inej oprávnenej osoby, prípadne iná osoba </t>
  </si>
  <si>
    <t xml:space="preserve"> vyžadujúca špeciálnu starostlivosť.</t>
  </si>
  <si>
    <t xml:space="preserve"> CK informovala cestujúceho (občana SR) o tom, že cestovný doklad musí byť platný najmenej 6 mesiacov od dátumu skončenia zájazdu. </t>
  </si>
  <si>
    <t xml:space="preserve"> Výnimkou môžu byť krajiny EÚ, kde minimálna platnosť dokladu je stanovená návratom do východzieho štátu. Cestujúci nesie výlučnú </t>
  </si>
  <si>
    <t xml:space="preserve"> zodpovednosť za platnosť cestovných dokladov a za dodržiavanie vízových povinností navštívených alebo tranzitných štátov.</t>
  </si>
  <si>
    <t xml:space="preserve"> Cestovná kancelária informovala a odporúča cestujúcemu uzavretie cestovného poistenia, ktoré rieši aj prípadné krytie nákladov spojených </t>
  </si>
  <si>
    <t xml:space="preserve"> s odstúpením od zmluvy o zájazde, alebo iných nákladov, ktoré môžu vzniknúť cestujúcemu najmä v prípade nehody, ochorenia alebo smrti. </t>
  </si>
  <si>
    <t xml:space="preserve"> Beriem na vedomie, že súhlas so spracúvaním osobných údajov je možné kedykoľvek odvolať a jeho odvolanie nemá spätné účinky.</t>
  </si>
  <si>
    <t xml:space="preserve"> Neudelenie súhlasu nebude mať vplyv na uzavretie Zmluvy.  </t>
  </si>
  <si>
    <t xml:space="preserve"> Podpis Objednávateľa (Cestujúceho) ............................................................. </t>
  </si>
  <si>
    <t xml:space="preserve"> pre zmluvy o zájazde, s katalógom, resp. s inou písomnou ponukou zájazdov, ktoré obsahovali špecifikáciu zákonných podmienok zájazdu,</t>
  </si>
  <si>
    <t xml:space="preserve"> vrátane informácii nachádzajúcich sa na webovom sídle web: www.suntravel.sk. Cestujúci akceptovaním zmluvy tiež potvrdzuje, že bol obozná-</t>
  </si>
  <si>
    <t xml:space="preserve"> mený so Zmluvnými podmienkami cestovnej kancelárie a tieto Zmluvné podmienky akceptuje a súhlasí s nimi, to všetko aj v mene a na účet</t>
  </si>
  <si>
    <t xml:space="preserve"> fyzických osôb pri spracúvaní osobných údajov a o voľnom pohybe takýchto údajov (GDPR) a zákonom č. 18/2018 Z. z. o ochrane osobných</t>
  </si>
  <si>
    <t xml:space="preserve"> údajov. Objednávateľ vyhlasuje, že je splnomocnený na poskytnutie údajov o ďalších cestujúcich, v prospech ktorých uzatvára túto Zmluvu</t>
  </si>
  <si>
    <t xml:space="preserve"> a že im poskytol informácie o spracúvaní osobných údajov CK. Bližšie informácie o ochrane osobných údajov sa nachádzajú v Zmluvných</t>
  </si>
  <si>
    <t xml:space="preserve"> podmienkach CK, ktoré tvoria neoddeliteľnú súčasť tejto Zmluvy.    </t>
  </si>
  <si>
    <t xml:space="preserve"> V zmysle GDPR a zákona č. 18/2018 Z.z. o ochrane osobných údajov a v zmysle § 3 ods. 7 zákona č. 147/2001 Z.z. o reklame v znení nes-</t>
  </si>
  <si>
    <t xml:space="preserve"> korších predpisov súhlasím so spracúvaním osobných údajov obsiahnutých v tejto Zmluve na marketingové a propagačné účely CK, najmä </t>
  </si>
  <si>
    <t xml:space="preserve"> na zasielanie newslettra, katalógu či iných ponukových listov, a to na dobu 5 rokov. </t>
  </si>
  <si>
    <t xml:space="preserve"> V prípade neuzavretia cestovného poistenia cestujúci berie na vedomie, že v prípade škodovej udalosti alebo pri nenastúpení na cestu si</t>
  </si>
  <si>
    <t xml:space="preserve"> nemôže nárokovať náhradu škody a ani žiadne iné nároky z titulu poistenia.</t>
  </si>
  <si>
    <t>Podpis objednávateľa / cestujúceho</t>
  </si>
  <si>
    <t>Pečiatka a podpis CK / CA</t>
  </si>
  <si>
    <t>______________________________</t>
  </si>
  <si>
    <r>
      <t xml:space="preserve">  a na kontaktných miestach sprostredkovateľa. </t>
    </r>
    <r>
      <rPr>
        <sz val="12"/>
        <rFont val="Arial Narrow"/>
        <family val="2"/>
        <charset val="238"/>
      </rPr>
      <t>Poistník svojim podpisom potvrdzuje: - že všetky  ním uvedené údaje sú úplné</t>
    </r>
  </si>
  <si>
    <t xml:space="preserve">  a pravdivé, - že mu boli oznámené Všeobecné poistné podmienky cestovného poistenia pre účastníkov zájazdov VPPCPUZ/0218,</t>
  </si>
  <si>
    <t xml:space="preserve">  - že vyššie uvedené poistené osoby mu dali súhlas na poskytnutie ich osobných údajov poisťovateľovi, - že prevzal brožúru s ná-</t>
  </si>
  <si>
    <t xml:space="preserve">  zvom "Cestovné poistenie pre účastníkov zájazdov", ktorá obsahuje prílohu k poistnej zmluve s názvom "Rozsah poistenia a výška</t>
  </si>
  <si>
    <t xml:space="preserve">  poistného krytia pre cestovné poistenie pre účastníkov zájazdov", v ktorej je uvedený obsah jednotlivých poistení, poistné krytie</t>
  </si>
  <si>
    <t xml:space="preserve">  a poistné sumy a Základné informácie o ochrane osobných údajov pre dotknutú osobu. Zároveň svojim podpisom potvrdzuje, že sa</t>
  </si>
  <si>
    <t xml:space="preserve">  oboznámil s jej obsahom a že s ním súhlasí. - že mu bol pred uzavretím poistnej zmluvy odovzdaný Informačný dokument o poist-</t>
  </si>
  <si>
    <t xml:space="preserve">  nom produkte pre Cestovné poistenie pre účastníkov zájazdov. - že dáva poisťovateľovi súhlas na vyhotovenie zvukových zázna-</t>
  </si>
  <si>
    <t xml:space="preserve">  mov z telefonických rozhovorov na telefónnych číslach uvedených v Pokynoch pre poistených v brožúre s názvom "Cestovné</t>
  </si>
  <si>
    <t xml:space="preserve">  poistenie pre účastníkov zájazdov" v prípade vzniku poistnej udalosti týkajúcej sa poisteného v zmysle § 12 ods. 1 zákona</t>
  </si>
  <si>
    <t xml:space="preserve">  č. 40/1964 Zb. Občianky zákonník v znení neskoršíchpredpisov. - že tieto vyhlásenia neboli urobené pod nátlakom ani v časovej</t>
  </si>
  <si>
    <t xml:space="preserve">  tiesni alebo za iných nevýhodných podmienok. </t>
  </si>
  <si>
    <t xml:space="preserve">  pre účastníkov zájazdov VPPCPUZ/0218, ktoré sú k dispozícii na kontaktných miestach poisťovateľa, na www.union.sk</t>
  </si>
  <si>
    <t xml:space="preserve">  Cestovné poistenie (CP) pre účastníkov zájazdu sa riadi Všeobecnými poistnými podmienkami cestovného poistenia</t>
  </si>
  <si>
    <t>Doplatok</t>
  </si>
  <si>
    <t xml:space="preserve"> S autobusovou dopravou od</t>
  </si>
  <si>
    <t xml:space="preserve"> Termín zájazdu - pobyt od</t>
  </si>
  <si>
    <r>
      <rPr>
        <sz val="8"/>
        <rFont val="Arial Narrow"/>
        <family val="2"/>
        <charset val="238"/>
      </rPr>
      <t>——</t>
    </r>
    <r>
      <rPr>
        <sz val="8"/>
        <rFont val="Arial"/>
        <family val="2"/>
        <charset val="238"/>
      </rPr>
      <t xml:space="preserve">  since 1996  </t>
    </r>
    <r>
      <rPr>
        <sz val="8"/>
        <rFont val="Arial Narrow"/>
        <family val="2"/>
        <charset val="238"/>
      </rPr>
      <t>——</t>
    </r>
  </si>
  <si>
    <t xml:space="preserve"> So spracúvaním osobných údajov na tento účel :            </t>
  </si>
  <si>
    <t xml:space="preserve"> So spracúvaním osobných údajov na tento účel :</t>
  </si>
  <si>
    <t>typ A1 Pandemic</t>
  </si>
  <si>
    <r>
      <t xml:space="preserve"> </t>
    </r>
    <r>
      <rPr>
        <b/>
        <sz val="12"/>
        <rFont val="Arial Narrow"/>
        <family val="2"/>
        <charset val="238"/>
      </rPr>
      <t xml:space="preserve"> Platnosť poistenia</t>
    </r>
  </si>
  <si>
    <t xml:space="preserve">           typ A1</t>
  </si>
  <si>
    <t xml:space="preserve"> CP           typ A1 Pandemic</t>
  </si>
  <si>
    <t xml:space="preserve"> Cestovné Poistenie typ A1</t>
  </si>
  <si>
    <t xml:space="preserve"> Typ/kateg. ubytovania</t>
  </si>
  <si>
    <t xml:space="preserve">  * Cestujúci požiadali o elektronickú podobu súčasti zmluvy, t.j. zaslanie na elektronickú adresu uvedenú v záhlaví tejto zmluvy.</t>
  </si>
  <si>
    <t xml:space="preserve"> ** Cestujúci žiadali o listinnú podobu súčasti zmluvy, t.j. vytlačenie a fyzické prevzatie papierových dokumentov.</t>
  </si>
  <si>
    <t xml:space="preserve">  a) Všeobecné zmluvné podmienky účasti na zájazdoch CK SUN TRAVEL s.r.o.</t>
  </si>
  <si>
    <t xml:space="preserve">  b) Formulár štandardných informácií pre zmluvy o zájazde, ktorý cestujúci obdržal pred podpisom tejto zmluvy</t>
  </si>
  <si>
    <t>ELEKTRONICKY *</t>
  </si>
  <si>
    <t>LISTINNE **</t>
  </si>
  <si>
    <t xml:space="preserve">  Neoddeliteľnou súčasťou tejto zmluvy sú: </t>
  </si>
  <si>
    <r>
      <t xml:space="preserve">  službách v zmysle Zákona č. 170/2018 Z. z., </t>
    </r>
    <r>
      <rPr>
        <b/>
        <sz val="12"/>
        <rFont val="Arial Narrow"/>
        <family val="2"/>
        <charset val="238"/>
      </rPr>
      <t>tak aj pre ubytovanie so stravou alebo bez stravy</t>
    </r>
    <r>
      <rPr>
        <sz val="12"/>
        <rFont val="Arial Narrow"/>
        <family val="2"/>
        <charset val="238"/>
      </rPr>
      <t xml:space="preserve"> a iné služby, ktoré cestovná</t>
    </r>
  </si>
  <si>
    <t xml:space="preserve">  kancelária poskytuje. Odporúčame oboznámiť sa so znením zákona 170/2018 Z. z. a podmienkach zákonného poistenia CK.</t>
  </si>
  <si>
    <t xml:space="preserve"> </t>
  </si>
  <si>
    <t>1. splátka</t>
  </si>
  <si>
    <t>2. splátka</t>
  </si>
  <si>
    <t xml:space="preserve"> dvojtýždňový turnus</t>
  </si>
  <si>
    <t xml:space="preserve"> nástupné miesto</t>
  </si>
  <si>
    <r>
      <t xml:space="preserve">  v termíne od </t>
    </r>
    <r>
      <rPr>
        <b/>
        <sz val="12"/>
        <rFont val="Arial Narrow"/>
        <family val="2"/>
        <charset val="238"/>
      </rPr>
      <t>1.11.2023</t>
    </r>
    <r>
      <rPr>
        <sz val="12"/>
        <rFont val="Arial Narrow"/>
        <family val="2"/>
        <charset val="238"/>
      </rPr>
      <t xml:space="preserve"> do </t>
    </r>
    <r>
      <rPr>
        <b/>
        <sz val="12"/>
        <rFont val="Arial Narrow"/>
        <family val="2"/>
        <charset val="238"/>
      </rPr>
      <t>31.10.2024</t>
    </r>
    <r>
      <rPr>
        <sz val="12"/>
        <rFont val="Arial Narrow"/>
        <family val="2"/>
        <charset val="238"/>
      </rPr>
      <t>. Nároky cestujúcich v prípade poistnej udalosti je potrebné uplatniť na vyššie uvedenej adrese</t>
    </r>
  </si>
  <si>
    <t>11 - 65177</t>
  </si>
  <si>
    <t xml:space="preserve">  alebo telefónnom čísle poisťovateľa +421 2 2081 1811 alebo ++421 904 895 605, a to v lehote 6 mesiacov od vzniku poistnej udalosti.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</si>
</sst>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€-1]"/>
    <numFmt numFmtId="165" formatCode="[&lt;=99999]###\ ##;##\ ##\ ##"/>
    <numFmt numFmtId="166" formatCode="#,##0.00\ &quot;€&quot;"/>
    <numFmt numFmtId="167" formatCode="\O000,000,000"/>
    <numFmt numFmtId="168" formatCode="dd/mm/yyyy"/>
  </numFmts>
  <fonts count="38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6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5"/>
      <name val="Times New Roman"/>
      <family val="1"/>
      <charset val="238"/>
    </font>
    <font>
      <b/>
      <sz val="5"/>
      <name val="Times New Roman"/>
      <family val="1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9"/>
      <name val="Arial Narrow"/>
      <family val="2"/>
      <charset val="238"/>
    </font>
    <font>
      <b/>
      <sz val="18"/>
      <name val="Arial Narrow"/>
      <family val="2"/>
      <charset val="238"/>
    </font>
    <font>
      <b/>
      <sz val="10"/>
      <name val="Arial"/>
      <family val="2"/>
      <charset val="238"/>
    </font>
    <font>
      <sz val="11.5"/>
      <name val="Arial Narrow"/>
      <family val="2"/>
      <charset val="238"/>
    </font>
    <font>
      <sz val="11"/>
      <name val="Arial"/>
      <family val="2"/>
      <charset val="238"/>
    </font>
    <font>
      <sz val="11.5"/>
      <name val="Times New Roman"/>
      <family val="1"/>
      <charset val="238"/>
    </font>
    <font>
      <sz val="9"/>
      <color indexed="81"/>
      <name val="Segoe UI"/>
      <family val="2"/>
      <charset val="238"/>
    </font>
    <font>
      <sz val="10.5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color indexed="81"/>
      <name val="Segoe UI"/>
      <family val="2"/>
      <charset val="238"/>
    </font>
    <font>
      <b/>
      <sz val="13"/>
      <name val="Arial Narrow"/>
      <family val="2"/>
      <charset val="238"/>
    </font>
    <font>
      <b/>
      <sz val="11"/>
      <name val="Arial"/>
      <family val="2"/>
      <charset val="238"/>
    </font>
    <font>
      <vertAlign val="superscript"/>
      <sz val="11"/>
      <name val="Arial Narrow"/>
      <family val="2"/>
      <charset val="238"/>
    </font>
    <font>
      <sz val="18"/>
      <name val="Arial Narrow"/>
      <family val="2"/>
      <charset val="238"/>
    </font>
    <font>
      <sz val="10.5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name val="Arial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1.5"/>
      <name val="Arial"/>
      <family val="2"/>
      <charset val="238"/>
    </font>
    <font>
      <sz val="8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Protection="0"/>
    <xf numFmtId="0" fontId="6" fillId="0" borderId="0" applyNumberFormat="0" applyFill="0" applyBorder="0" applyAlignment="0" applyProtection="0"/>
  </cellStyleXfs>
  <cellXfs count="410">
    <xf numFmtId="0" fontId="0" fillId="0" borderId="0" xfId="0"/>
    <xf numFmtId="0" fontId="1" fillId="0" borderId="0" xfId="0" applyFont="1"/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13" fillId="0" borderId="0" xfId="0" applyFont="1"/>
    <xf numFmtId="0" fontId="11" fillId="0" borderId="1" xfId="0" applyFont="1" applyBorder="1" applyAlignment="1" applyProtection="1">
      <alignment vertical="center"/>
      <protection hidden="1"/>
    </xf>
    <xf numFmtId="0" fontId="21" fillId="0" borderId="0" xfId="0" applyFont="1"/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23" fillId="0" borderId="0" xfId="0" applyFont="1"/>
    <xf numFmtId="0" fontId="24" fillId="0" borderId="0" xfId="0" applyFont="1"/>
    <xf numFmtId="0" fontId="16" fillId="0" borderId="0" xfId="0" applyFont="1"/>
    <xf numFmtId="0" fontId="10" fillId="5" borderId="3" xfId="0" applyFont="1" applyFill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0" fillId="5" borderId="3" xfId="0" applyFill="1" applyBorder="1" applyAlignment="1">
      <alignment horizontal="left"/>
    </xf>
    <xf numFmtId="0" fontId="10" fillId="0" borderId="6" xfId="0" applyFont="1" applyBorder="1" applyAlignment="1" applyProtection="1">
      <alignment horizontal="center"/>
      <protection hidden="1"/>
    </xf>
    <xf numFmtId="0" fontId="10" fillId="0" borderId="6" xfId="0" applyFont="1" applyBorder="1" applyAlignment="1" applyProtection="1">
      <alignment horizontal="center"/>
      <protection locked="0"/>
    </xf>
    <xf numFmtId="0" fontId="10" fillId="3" borderId="7" xfId="0" applyFont="1" applyFill="1" applyBorder="1" applyProtection="1">
      <protection hidden="1"/>
    </xf>
    <xf numFmtId="0" fontId="10" fillId="3" borderId="8" xfId="0" applyFont="1" applyFill="1" applyBorder="1" applyProtection="1">
      <protection hidden="1"/>
    </xf>
    <xf numFmtId="0" fontId="10" fillId="3" borderId="9" xfId="0" applyFont="1" applyFill="1" applyBorder="1" applyProtection="1">
      <protection hidden="1"/>
    </xf>
    <xf numFmtId="0" fontId="10" fillId="3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0" fillId="5" borderId="3" xfId="0" applyFont="1" applyFill="1" applyBorder="1" applyAlignment="1" applyProtection="1">
      <alignment horizontal="left"/>
      <protection locked="0"/>
    </xf>
    <xf numFmtId="0" fontId="10" fillId="0" borderId="12" xfId="0" applyFont="1" applyBorder="1" applyAlignment="1">
      <alignment horizontal="center"/>
    </xf>
    <xf numFmtId="9" fontId="10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0" fillId="0" borderId="13" xfId="0" applyNumberFormat="1" applyFont="1" applyBorder="1" applyAlignment="1" applyProtection="1">
      <alignment horizontal="center"/>
      <protection locked="0"/>
    </xf>
    <xf numFmtId="166" fontId="10" fillId="0" borderId="12" xfId="0" applyNumberFormat="1" applyFont="1" applyBorder="1" applyAlignment="1" applyProtection="1">
      <alignment horizontal="center" vertical="center"/>
      <protection locked="0"/>
    </xf>
    <xf numFmtId="1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2" fillId="5" borderId="15" xfId="0" applyFont="1" applyFill="1" applyBorder="1" applyAlignment="1">
      <alignment horizontal="center"/>
    </xf>
    <xf numFmtId="49" fontId="10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wrapText="1" indent="1"/>
    </xf>
    <xf numFmtId="49" fontId="10" fillId="0" borderId="0" xfId="0" applyNumberFormat="1" applyFont="1" applyAlignment="1">
      <alignment horizontal="left" wrapText="1" indent="1"/>
    </xf>
    <xf numFmtId="0" fontId="10" fillId="0" borderId="0" xfId="0" applyFont="1" applyAlignment="1">
      <alignment horizontal="center" wrapText="1"/>
    </xf>
    <xf numFmtId="49" fontId="10" fillId="0" borderId="1" xfId="0" applyNumberFormat="1" applyFont="1" applyBorder="1"/>
    <xf numFmtId="0" fontId="0" fillId="0" borderId="0" xfId="0" applyProtection="1">
      <protection locked="0"/>
    </xf>
    <xf numFmtId="0" fontId="13" fillId="0" borderId="0" xfId="0" applyFont="1" applyAlignment="1">
      <alignment horizontal="center" wrapText="1"/>
    </xf>
    <xf numFmtId="9" fontId="10" fillId="0" borderId="6" xfId="0" applyNumberFormat="1" applyFont="1" applyBorder="1" applyAlignment="1" applyProtection="1">
      <alignment horizontal="center"/>
      <protection locked="0"/>
    </xf>
    <xf numFmtId="49" fontId="10" fillId="0" borderId="1" xfId="0" applyNumberFormat="1" applyFont="1" applyBorder="1" applyProtection="1"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vertical="center"/>
      <protection hidden="1"/>
    </xf>
    <xf numFmtId="0" fontId="12" fillId="5" borderId="3" xfId="0" applyFont="1" applyFill="1" applyBorder="1" applyAlignment="1">
      <alignment horizontal="center"/>
    </xf>
    <xf numFmtId="166" fontId="10" fillId="0" borderId="17" xfId="0" applyNumberFormat="1" applyFont="1" applyBorder="1" applyAlignment="1" applyProtection="1">
      <alignment horizontal="center"/>
      <protection locked="0"/>
    </xf>
    <xf numFmtId="0" fontId="10" fillId="0" borderId="18" xfId="0" applyFont="1" applyBorder="1" applyAlignment="1">
      <alignment horizontal="center"/>
    </xf>
    <xf numFmtId="1" fontId="10" fillId="0" borderId="19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vertical="center"/>
      <protection hidden="1"/>
    </xf>
    <xf numFmtId="0" fontId="12" fillId="0" borderId="15" xfId="0" applyFont="1" applyBorder="1" applyProtection="1"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14" fillId="0" borderId="15" xfId="0" applyFont="1" applyBorder="1" applyProtection="1">
      <protection hidden="1"/>
    </xf>
    <xf numFmtId="1" fontId="15" fillId="0" borderId="15" xfId="0" applyNumberFormat="1" applyFont="1" applyBorder="1" applyAlignment="1" applyProtection="1">
      <alignment horizontal="center"/>
      <protection hidden="1"/>
    </xf>
    <xf numFmtId="3" fontId="15" fillId="0" borderId="15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164" fontId="15" fillId="0" borderId="15" xfId="0" applyNumberFormat="1" applyFont="1" applyBorder="1" applyAlignment="1" applyProtection="1">
      <alignment horizontal="center"/>
      <protection hidden="1"/>
    </xf>
    <xf numFmtId="0" fontId="12" fillId="4" borderId="0" xfId="0" applyFont="1" applyFill="1" applyAlignment="1" applyProtection="1">
      <alignment horizontal="left"/>
      <protection hidden="1"/>
    </xf>
    <xf numFmtId="3" fontId="15" fillId="0" borderId="0" xfId="0" applyNumberFormat="1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1" fontId="15" fillId="0" borderId="0" xfId="0" applyNumberFormat="1" applyFont="1" applyAlignment="1" applyProtection="1">
      <alignment horizont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0" fontId="5" fillId="0" borderId="1" xfId="0" applyFont="1" applyBorder="1"/>
    <xf numFmtId="0" fontId="12" fillId="4" borderId="15" xfId="0" applyFont="1" applyFill="1" applyBorder="1" applyAlignment="1" applyProtection="1">
      <alignment horizontal="left"/>
      <protection hidden="1"/>
    </xf>
    <xf numFmtId="168" fontId="10" fillId="0" borderId="3" xfId="0" applyNumberFormat="1" applyFont="1" applyBorder="1" applyAlignment="1" applyProtection="1">
      <alignment horizontal="center"/>
      <protection locked="0"/>
    </xf>
    <xf numFmtId="168" fontId="26" fillId="0" borderId="15" xfId="0" applyNumberFormat="1" applyFont="1" applyBorder="1" applyAlignment="1" applyProtection="1">
      <alignment horizontal="center" vertical="center"/>
      <protection locked="0"/>
    </xf>
    <xf numFmtId="168" fontId="30" fillId="0" borderId="3" xfId="0" applyNumberFormat="1" applyFont="1" applyBorder="1" applyAlignment="1" applyProtection="1">
      <alignment horizontal="center"/>
      <protection locked="0"/>
    </xf>
    <xf numFmtId="168" fontId="11" fillId="0" borderId="3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right" vertical="center"/>
      <protection hidden="1"/>
    </xf>
    <xf numFmtId="0" fontId="32" fillId="0" borderId="0" xfId="0" applyFont="1" applyAlignment="1">
      <alignment horizontal="right" vertical="center"/>
    </xf>
    <xf numFmtId="166" fontId="31" fillId="0" borderId="0" xfId="0" applyNumberFormat="1" applyFont="1"/>
    <xf numFmtId="0" fontId="31" fillId="0" borderId="0" xfId="0" applyFont="1"/>
    <xf numFmtId="0" fontId="12" fillId="0" borderId="1" xfId="0" applyFont="1" applyBorder="1" applyProtection="1">
      <protection hidden="1"/>
    </xf>
    <xf numFmtId="0" fontId="12" fillId="0" borderId="0" xfId="0" applyFont="1" applyProtection="1">
      <protection hidden="1"/>
    </xf>
    <xf numFmtId="0" fontId="12" fillId="0" borderId="2" xfId="0" applyFont="1" applyBorder="1" applyProtection="1">
      <protection hidden="1"/>
    </xf>
    <xf numFmtId="168" fontId="11" fillId="0" borderId="15" xfId="0" applyNumberFormat="1" applyFont="1" applyBorder="1" applyAlignment="1" applyProtection="1">
      <alignment horizontal="center"/>
      <protection hidden="1"/>
    </xf>
    <xf numFmtId="0" fontId="0" fillId="0" borderId="0" xfId="0"/>
    <xf numFmtId="49" fontId="10" fillId="0" borderId="1" xfId="0" applyNumberFormat="1" applyFont="1" applyBorder="1"/>
    <xf numFmtId="0" fontId="0" fillId="0" borderId="2" xfId="0" applyBorder="1"/>
    <xf numFmtId="49" fontId="10" fillId="0" borderId="20" xfId="0" applyNumberFormat="1" applyFont="1" applyBorder="1"/>
    <xf numFmtId="0" fontId="0" fillId="0" borderId="21" xfId="0" applyBorder="1"/>
    <xf numFmtId="0" fontId="0" fillId="0" borderId="22" xfId="0" applyBorder="1"/>
    <xf numFmtId="0" fontId="0" fillId="0" borderId="0" xfId="0" applyProtection="1">
      <protection locked="0"/>
    </xf>
    <xf numFmtId="1" fontId="5" fillId="2" borderId="18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0" fontId="11" fillId="2" borderId="10" xfId="0" applyFont="1" applyFill="1" applyBorder="1" applyProtection="1">
      <protection hidden="1"/>
    </xf>
    <xf numFmtId="0" fontId="11" fillId="2" borderId="3" xfId="0" applyFont="1" applyFill="1" applyBorder="1" applyProtection="1">
      <protection hidden="1"/>
    </xf>
    <xf numFmtId="0" fontId="11" fillId="2" borderId="19" xfId="0" applyFont="1" applyFill="1" applyBorder="1" applyProtection="1">
      <protection hidden="1"/>
    </xf>
    <xf numFmtId="0" fontId="12" fillId="0" borderId="20" xfId="0" applyFont="1" applyBorder="1" applyProtection="1">
      <protection hidden="1"/>
    </xf>
    <xf numFmtId="164" fontId="11" fillId="2" borderId="3" xfId="0" applyNumberFormat="1" applyFont="1" applyFill="1" applyBorder="1" applyAlignment="1" applyProtection="1">
      <alignment horizontal="right"/>
      <protection hidden="1"/>
    </xf>
    <xf numFmtId="0" fontId="12" fillId="0" borderId="1" xfId="0" applyFont="1" applyBorder="1" applyAlignment="1" applyProtection="1">
      <alignment horizontal="justify"/>
      <protection hidden="1"/>
    </xf>
    <xf numFmtId="0" fontId="12" fillId="0" borderId="0" xfId="0" applyFont="1" applyAlignment="1" applyProtection="1">
      <alignment horizontal="justify"/>
      <protection hidden="1"/>
    </xf>
    <xf numFmtId="0" fontId="12" fillId="0" borderId="2" xfId="0" applyFont="1" applyBorder="1" applyAlignment="1" applyProtection="1">
      <alignment horizontal="justify"/>
      <protection hidden="1"/>
    </xf>
    <xf numFmtId="0" fontId="11" fillId="2" borderId="3" xfId="0" applyFont="1" applyFill="1" applyBorder="1" applyAlignment="1" applyProtection="1">
      <alignment horizontal="center"/>
      <protection hidden="1"/>
    </xf>
    <xf numFmtId="0" fontId="11" fillId="2" borderId="13" xfId="0" applyFont="1" applyFill="1" applyBorder="1" applyAlignment="1" applyProtection="1">
      <alignment horizontal="center"/>
      <protection hidden="1"/>
    </xf>
    <xf numFmtId="0" fontId="12" fillId="0" borderId="1" xfId="0" applyFont="1" applyBorder="1"/>
    <xf numFmtId="0" fontId="12" fillId="0" borderId="0" xfId="0" applyFont="1"/>
    <xf numFmtId="0" fontId="12" fillId="0" borderId="2" xfId="0" applyFont="1" applyBorder="1"/>
    <xf numFmtId="164" fontId="11" fillId="0" borderId="15" xfId="0" applyNumberFormat="1" applyFont="1" applyBorder="1" applyAlignment="1" applyProtection="1">
      <alignment horizontal="left"/>
      <protection hidden="1"/>
    </xf>
    <xf numFmtId="164" fontId="11" fillId="0" borderId="5" xfId="0" applyNumberFormat="1" applyFont="1" applyBorder="1" applyAlignment="1" applyProtection="1">
      <alignment horizontal="left"/>
      <protection hidden="1"/>
    </xf>
    <xf numFmtId="0" fontId="11" fillId="0" borderId="1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2" xfId="0" applyFont="1" applyBorder="1" applyProtection="1">
      <protection hidden="1"/>
    </xf>
    <xf numFmtId="0" fontId="5" fillId="0" borderId="0" xfId="0" applyFont="1"/>
    <xf numFmtId="0" fontId="12" fillId="0" borderId="15" xfId="0" applyFont="1" applyBorder="1" applyAlignment="1" applyProtection="1">
      <alignment horizontal="left"/>
      <protection hidden="1"/>
    </xf>
    <xf numFmtId="0" fontId="0" fillId="0" borderId="15" xfId="0" applyBorder="1" applyAlignment="1">
      <alignment horizontal="left"/>
    </xf>
    <xf numFmtId="164" fontId="12" fillId="0" borderId="0" xfId="0" applyNumberFormat="1" applyFont="1" applyAlignment="1" applyProtection="1">
      <alignment horizontal="left"/>
      <protection hidden="1"/>
    </xf>
    <xf numFmtId="164" fontId="12" fillId="0" borderId="2" xfId="0" applyNumberFormat="1" applyFont="1" applyBorder="1" applyAlignment="1" applyProtection="1">
      <alignment horizontal="left"/>
      <protection hidden="1"/>
    </xf>
    <xf numFmtId="0" fontId="12" fillId="0" borderId="52" xfId="0" applyFont="1" applyBorder="1" applyAlignment="1" applyProtection="1">
      <alignment horizontal="center"/>
      <protection hidden="1"/>
    </xf>
    <xf numFmtId="0" fontId="0" fillId="0" borderId="52" xfId="0" applyBorder="1" applyAlignment="1">
      <alignment horizontal="center"/>
    </xf>
    <xf numFmtId="168" fontId="11" fillId="0" borderId="0" xfId="0" applyNumberFormat="1" applyFont="1" applyAlignment="1" applyProtection="1">
      <alignment horizontal="left"/>
      <protection hidden="1"/>
    </xf>
    <xf numFmtId="168" fontId="14" fillId="0" borderId="0" xfId="0" applyNumberFormat="1" applyFont="1" applyAlignment="1">
      <alignment horizontal="left"/>
    </xf>
    <xf numFmtId="168" fontId="14" fillId="0" borderId="2" xfId="0" applyNumberFormat="1" applyFont="1" applyBorder="1" applyAlignment="1">
      <alignment horizontal="left"/>
    </xf>
    <xf numFmtId="0" fontId="12" fillId="0" borderId="20" xfId="0" applyFont="1" applyBorder="1"/>
    <xf numFmtId="168" fontId="11" fillId="0" borderId="15" xfId="0" applyNumberFormat="1" applyFont="1" applyBorder="1" applyAlignment="1" applyProtection="1">
      <alignment horizontal="left"/>
      <protection hidden="1"/>
    </xf>
    <xf numFmtId="168" fontId="14" fillId="0" borderId="15" xfId="0" applyNumberFormat="1" applyFont="1" applyBorder="1" applyAlignment="1">
      <alignment horizontal="left"/>
    </xf>
    <xf numFmtId="168" fontId="14" fillId="0" borderId="5" xfId="0" applyNumberFormat="1" applyFont="1" applyBorder="1" applyAlignment="1">
      <alignment horizontal="left"/>
    </xf>
    <xf numFmtId="0" fontId="11" fillId="0" borderId="1" xfId="0" applyFont="1" applyBorder="1" applyAlignment="1" applyProtection="1">
      <alignment vertical="center"/>
      <protection hidden="1"/>
    </xf>
    <xf numFmtId="168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left"/>
      <protection hidden="1"/>
    </xf>
    <xf numFmtId="164" fontId="11" fillId="0" borderId="2" xfId="0" applyNumberFormat="1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2" xfId="0" applyFont="1" applyBorder="1" applyAlignment="1" applyProtection="1">
      <alignment vertical="center"/>
      <protection hidden="1"/>
    </xf>
    <xf numFmtId="0" fontId="20" fillId="0" borderId="0" xfId="0" applyFont="1"/>
    <xf numFmtId="0" fontId="20" fillId="0" borderId="2" xfId="0" applyFont="1" applyBorder="1"/>
    <xf numFmtId="49" fontId="9" fillId="0" borderId="1" xfId="0" applyNumberFormat="1" applyFont="1" applyBorder="1"/>
    <xf numFmtId="0" fontId="18" fillId="0" borderId="0" xfId="0" applyFont="1"/>
    <xf numFmtId="0" fontId="18" fillId="0" borderId="2" xfId="0" applyFont="1" applyBorder="1"/>
    <xf numFmtId="0" fontId="9" fillId="5" borderId="1" xfId="0" applyFont="1" applyFill="1" applyBorder="1" applyProtection="1">
      <protection hidden="1"/>
    </xf>
    <xf numFmtId="0" fontId="10" fillId="0" borderId="0" xfId="0" applyFont="1"/>
    <xf numFmtId="166" fontId="31" fillId="0" borderId="64" xfId="0" applyNumberFormat="1" applyFont="1" applyBorder="1"/>
    <xf numFmtId="0" fontId="31" fillId="0" borderId="65" xfId="0" applyFont="1" applyBorder="1"/>
    <xf numFmtId="168" fontId="10" fillId="0" borderId="0" xfId="0" applyNumberFormat="1" applyFont="1" applyAlignment="1" applyProtection="1">
      <alignment horizontal="center"/>
      <protection locked="0"/>
    </xf>
    <xf numFmtId="0" fontId="9" fillId="5" borderId="4" xfId="0" applyFont="1" applyFill="1" applyBorder="1" applyAlignment="1" applyProtection="1">
      <alignment vertical="center"/>
      <protection hidden="1"/>
    </xf>
    <xf numFmtId="0" fontId="20" fillId="5" borderId="15" xfId="0" applyFont="1" applyFill="1" applyBorder="1" applyAlignment="1">
      <alignment vertical="center"/>
    </xf>
    <xf numFmtId="166" fontId="10" fillId="0" borderId="6" xfId="0" applyNumberFormat="1" applyFont="1" applyBorder="1" applyProtection="1">
      <protection locked="0"/>
    </xf>
    <xf numFmtId="0" fontId="20" fillId="0" borderId="58" xfId="0" applyFont="1" applyBorder="1"/>
    <xf numFmtId="0" fontId="10" fillId="0" borderId="25" xfId="0" applyFont="1" applyBorder="1" applyProtection="1">
      <protection hidden="1"/>
    </xf>
    <xf numFmtId="0" fontId="20" fillId="0" borderId="6" xfId="0" applyFont="1" applyBorder="1"/>
    <xf numFmtId="49" fontId="16" fillId="0" borderId="1" xfId="0" applyNumberFormat="1" applyFont="1" applyBorder="1"/>
    <xf numFmtId="0" fontId="10" fillId="0" borderId="0" xfId="0" applyFont="1" applyAlignment="1">
      <alignment horizontal="center" vertical="center"/>
    </xf>
    <xf numFmtId="49" fontId="10" fillId="0" borderId="0" xfId="0" applyNumberFormat="1" applyFont="1"/>
    <xf numFmtId="49" fontId="10" fillId="0" borderId="2" xfId="0" applyNumberFormat="1" applyFont="1" applyBorder="1"/>
    <xf numFmtId="0" fontId="20" fillId="0" borderId="21" xfId="0" applyFont="1" applyBorder="1"/>
    <xf numFmtId="0" fontId="20" fillId="0" borderId="22" xfId="0" applyFont="1" applyBorder="1"/>
    <xf numFmtId="0" fontId="31" fillId="5" borderId="66" xfId="0" applyFont="1" applyFill="1" applyBorder="1" applyAlignment="1" applyProtection="1">
      <alignment horizontal="right" vertical="center"/>
      <protection hidden="1"/>
    </xf>
    <xf numFmtId="0" fontId="32" fillId="5" borderId="64" xfId="0" applyFont="1" applyFill="1" applyBorder="1" applyAlignment="1">
      <alignment horizontal="right" vertical="center"/>
    </xf>
    <xf numFmtId="0" fontId="9" fillId="5" borderId="51" xfId="0" applyFont="1" applyFill="1" applyBorder="1" applyAlignment="1" applyProtection="1">
      <alignment horizontal="left" vertical="center"/>
      <protection hidden="1"/>
    </xf>
    <xf numFmtId="0" fontId="18" fillId="5" borderId="52" xfId="0" applyFont="1" applyFill="1" applyBorder="1" applyAlignment="1">
      <alignment horizontal="left" vertical="center"/>
    </xf>
    <xf numFmtId="0" fontId="13" fillId="0" borderId="52" xfId="0" applyFont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/>
      <protection locked="0"/>
    </xf>
    <xf numFmtId="0" fontId="0" fillId="0" borderId="56" xfId="0" applyBorder="1" applyAlignment="1" applyProtection="1">
      <alignment horizontal="left"/>
      <protection locked="0"/>
    </xf>
    <xf numFmtId="0" fontId="10" fillId="0" borderId="1" xfId="0" applyFont="1" applyBorder="1" applyProtection="1">
      <protection hidden="1"/>
    </xf>
    <xf numFmtId="166" fontId="10" fillId="0" borderId="0" xfId="0" applyNumberFormat="1" applyFont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49" fontId="10" fillId="0" borderId="2" xfId="0" applyNumberFormat="1" applyFont="1" applyBorder="1" applyAlignment="1" applyProtection="1">
      <alignment horizontal="center"/>
      <protection locked="0"/>
    </xf>
    <xf numFmtId="0" fontId="10" fillId="5" borderId="1" xfId="0" applyFont="1" applyFill="1" applyBorder="1" applyProtection="1">
      <protection hidden="1"/>
    </xf>
    <xf numFmtId="0" fontId="20" fillId="5" borderId="0" xfId="0" applyFont="1" applyFill="1"/>
    <xf numFmtId="0" fontId="20" fillId="5" borderId="2" xfId="0" applyFont="1" applyFill="1" applyBorder="1"/>
    <xf numFmtId="0" fontId="10" fillId="0" borderId="6" xfId="0" applyFont="1" applyBorder="1" applyAlignment="1" applyProtection="1">
      <alignment horizontal="center" vertical="center"/>
      <protection locked="0"/>
    </xf>
    <xf numFmtId="0" fontId="20" fillId="0" borderId="58" xfId="0" applyFont="1" applyBorder="1" applyAlignment="1">
      <alignment horizontal="center" vertical="center"/>
    </xf>
    <xf numFmtId="166" fontId="10" fillId="0" borderId="6" xfId="0" applyNumberFormat="1" applyFont="1" applyBorder="1" applyAlignment="1" applyProtection="1">
      <alignment horizontal="center"/>
      <protection locked="0"/>
    </xf>
    <xf numFmtId="0" fontId="9" fillId="5" borderId="10" xfId="0" applyFont="1" applyFill="1" applyBorder="1" applyAlignment="1" applyProtection="1">
      <alignment vertical="center"/>
      <protection hidden="1"/>
    </xf>
    <xf numFmtId="0" fontId="20" fillId="5" borderId="3" xfId="0" applyFont="1" applyFill="1" applyBorder="1" applyAlignment="1">
      <alignment vertical="center"/>
    </xf>
    <xf numFmtId="168" fontId="11" fillId="0" borderId="3" xfId="0" applyNumberFormat="1" applyFont="1" applyBorder="1" applyAlignment="1" applyProtection="1">
      <alignment horizontal="center" vertical="center"/>
      <protection locked="0"/>
    </xf>
    <xf numFmtId="168" fontId="11" fillId="0" borderId="19" xfId="0" applyNumberFormat="1" applyFont="1" applyBorder="1" applyAlignment="1" applyProtection="1">
      <alignment horizontal="center" vertical="center"/>
      <protection locked="0"/>
    </xf>
    <xf numFmtId="166" fontId="10" fillId="0" borderId="15" xfId="0" applyNumberFormat="1" applyFont="1" applyBorder="1" applyProtection="1">
      <protection locked="0"/>
    </xf>
    <xf numFmtId="0" fontId="20" fillId="0" borderId="5" xfId="0" applyFont="1" applyBorder="1"/>
    <xf numFmtId="0" fontId="13" fillId="0" borderId="20" xfId="0" applyFont="1" applyBorder="1" applyProtection="1">
      <protection locked="0" hidden="1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10" fillId="0" borderId="1" xfId="0" applyFont="1" applyBorder="1" applyAlignment="1" applyProtection="1">
      <alignment horizontal="left"/>
      <protection locked="0" hidden="1"/>
    </xf>
    <xf numFmtId="0" fontId="20" fillId="0" borderId="0" xfId="0" applyFont="1" applyAlignment="1" applyProtection="1">
      <alignment horizontal="left"/>
      <protection locked="0"/>
    </xf>
    <xf numFmtId="0" fontId="20" fillId="0" borderId="2" xfId="0" applyFont="1" applyBorder="1" applyAlignment="1" applyProtection="1">
      <alignment horizontal="left"/>
      <protection locked="0"/>
    </xf>
    <xf numFmtId="0" fontId="27" fillId="5" borderId="0" xfId="0" applyFont="1" applyFill="1"/>
    <xf numFmtId="0" fontId="27" fillId="5" borderId="2" xfId="0" applyFont="1" applyFill="1" applyBorder="1"/>
    <xf numFmtId="49" fontId="16" fillId="0" borderId="1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168" fontId="26" fillId="0" borderId="15" xfId="0" applyNumberFormat="1" applyFont="1" applyBorder="1" applyAlignment="1" applyProtection="1">
      <alignment horizontal="center" vertical="center"/>
      <protection locked="0"/>
    </xf>
    <xf numFmtId="168" fontId="10" fillId="0" borderId="0" xfId="0" applyNumberFormat="1" applyFont="1" applyAlignment="1" applyProtection="1">
      <alignment horizontal="center"/>
      <protection locked="0" hidden="1"/>
    </xf>
    <xf numFmtId="0" fontId="10" fillId="0" borderId="0" xfId="0" applyFont="1" applyAlignment="1" applyProtection="1">
      <alignment horizontal="center"/>
      <protection locked="0" hidden="1"/>
    </xf>
    <xf numFmtId="0" fontId="10" fillId="5" borderId="3" xfId="0" applyFont="1" applyFill="1" applyBorder="1" applyAlignment="1" applyProtection="1">
      <alignment horizontal="center"/>
      <protection hidden="1"/>
    </xf>
    <xf numFmtId="0" fontId="0" fillId="5" borderId="3" xfId="0" applyFill="1" applyBorder="1" applyAlignment="1">
      <alignment horizontal="center"/>
    </xf>
    <xf numFmtId="168" fontId="10" fillId="0" borderId="3" xfId="0" applyNumberFormat="1" applyFont="1" applyBorder="1" applyAlignment="1" applyProtection="1">
      <alignment horizontal="center"/>
      <protection locked="0"/>
    </xf>
    <xf numFmtId="0" fontId="20" fillId="0" borderId="3" xfId="0" applyFont="1" applyBorder="1" applyProtection="1">
      <protection locked="0"/>
    </xf>
    <xf numFmtId="0" fontId="13" fillId="5" borderId="10" xfId="0" applyFont="1" applyFill="1" applyBorder="1" applyProtection="1">
      <protection hidden="1"/>
    </xf>
    <xf numFmtId="0" fontId="0" fillId="0" borderId="3" xfId="0" applyBorder="1"/>
    <xf numFmtId="0" fontId="13" fillId="0" borderId="4" xfId="0" applyFont="1" applyBorder="1" applyAlignment="1" applyProtection="1">
      <alignment horizontal="center"/>
      <protection hidden="1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1" xfId="0" applyFont="1" applyBorder="1" applyAlignment="1" applyProtection="1">
      <alignment horizontal="left"/>
      <protection hidden="1"/>
    </xf>
    <xf numFmtId="0" fontId="10" fillId="0" borderId="23" xfId="0" applyFont="1" applyBorder="1" applyAlignment="1" applyProtection="1">
      <alignment horizontal="left"/>
      <protection hidden="1"/>
    </xf>
    <xf numFmtId="0" fontId="10" fillId="0" borderId="44" xfId="0" applyFont="1" applyBorder="1" applyAlignment="1" applyProtection="1">
      <alignment horizontal="left"/>
      <protection hidden="1"/>
    </xf>
    <xf numFmtId="166" fontId="10" fillId="0" borderId="18" xfId="0" applyNumberFormat="1" applyFont="1" applyBorder="1" applyAlignment="1" applyProtection="1">
      <alignment horizontal="center"/>
      <protection locked="0"/>
    </xf>
    <xf numFmtId="166" fontId="10" fillId="0" borderId="19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Alignment="1">
      <alignment horizontal="center"/>
    </xf>
    <xf numFmtId="0" fontId="12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10" fillId="3" borderId="41" xfId="0" applyFont="1" applyFill="1" applyBorder="1" applyAlignment="1" applyProtection="1">
      <alignment horizontal="left"/>
      <protection hidden="1"/>
    </xf>
    <xf numFmtId="0" fontId="10" fillId="3" borderId="42" xfId="0" applyFont="1" applyFill="1" applyBorder="1" applyAlignment="1" applyProtection="1">
      <alignment horizontal="left"/>
      <protection hidden="1"/>
    </xf>
    <xf numFmtId="0" fontId="9" fillId="5" borderId="38" xfId="0" applyFont="1" applyFill="1" applyBorder="1" applyAlignment="1" applyProtection="1">
      <alignment horizontal="left" vertical="top"/>
      <protection hidden="1"/>
    </xf>
    <xf numFmtId="0" fontId="9" fillId="5" borderId="39" xfId="0" applyFont="1" applyFill="1" applyBorder="1" applyAlignment="1">
      <alignment horizontal="left" vertical="top"/>
    </xf>
    <xf numFmtId="0" fontId="9" fillId="5" borderId="40" xfId="0" applyFont="1" applyFill="1" applyBorder="1" applyAlignment="1">
      <alignment horizontal="left" vertical="top"/>
    </xf>
    <xf numFmtId="0" fontId="12" fillId="0" borderId="43" xfId="0" applyFont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167" fontId="12" fillId="0" borderId="28" xfId="0" applyNumberFormat="1" applyFont="1" applyBorder="1" applyAlignment="1" applyProtection="1">
      <alignment horizontal="center"/>
      <protection locked="0"/>
    </xf>
    <xf numFmtId="167" fontId="12" fillId="0" borderId="29" xfId="0" applyNumberFormat="1" applyFont="1" applyBorder="1" applyAlignment="1" applyProtection="1">
      <alignment horizontal="center"/>
      <protection locked="0"/>
    </xf>
    <xf numFmtId="0" fontId="9" fillId="3" borderId="38" xfId="0" applyFont="1" applyFill="1" applyBorder="1" applyProtection="1">
      <protection hidden="1"/>
    </xf>
    <xf numFmtId="0" fontId="9" fillId="3" borderId="39" xfId="0" applyFont="1" applyFill="1" applyBorder="1" applyProtection="1">
      <protection hidden="1"/>
    </xf>
    <xf numFmtId="0" fontId="27" fillId="0" borderId="39" xfId="0" applyFont="1" applyBorder="1"/>
    <xf numFmtId="0" fontId="27" fillId="0" borderId="42" xfId="0" applyFont="1" applyBorder="1"/>
    <xf numFmtId="168" fontId="12" fillId="0" borderId="26" xfId="0" applyNumberFormat="1" applyFont="1" applyBorder="1" applyAlignment="1" applyProtection="1">
      <alignment horizontal="center"/>
      <protection locked="0"/>
    </xf>
    <xf numFmtId="168" fontId="12" fillId="0" borderId="27" xfId="0" applyNumberFormat="1" applyFont="1" applyBorder="1" applyAlignment="1" applyProtection="1">
      <alignment horizontal="center"/>
      <protection locked="0"/>
    </xf>
    <xf numFmtId="0" fontId="12" fillId="0" borderId="47" xfId="0" applyFont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12" fillId="0" borderId="48" xfId="0" applyFont="1" applyBorder="1" applyAlignment="1" applyProtection="1">
      <alignment horizontal="center"/>
      <protection locked="0"/>
    </xf>
    <xf numFmtId="0" fontId="12" fillId="0" borderId="36" xfId="0" applyFont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12" fillId="0" borderId="23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45" xfId="0" applyFont="1" applyBorder="1" applyAlignment="1" applyProtection="1">
      <alignment horizontal="center"/>
      <protection locked="0"/>
    </xf>
    <xf numFmtId="0" fontId="0" fillId="0" borderId="46" xfId="0" applyBorder="1" applyAlignment="1">
      <alignment horizontal="center"/>
    </xf>
    <xf numFmtId="0" fontId="9" fillId="3" borderId="38" xfId="0" applyFont="1" applyFill="1" applyBorder="1" applyAlignment="1" applyProtection="1">
      <alignment horizontal="left" vertical="top"/>
      <protection hidden="1"/>
    </xf>
    <xf numFmtId="0" fontId="20" fillId="0" borderId="39" xfId="0" applyFont="1" applyBorder="1" applyAlignment="1">
      <alignment vertical="top"/>
    </xf>
    <xf numFmtId="0" fontId="20" fillId="0" borderId="40" xfId="0" applyFont="1" applyBorder="1" applyAlignment="1">
      <alignment vertical="top"/>
    </xf>
    <xf numFmtId="0" fontId="10" fillId="5" borderId="49" xfId="0" applyFont="1" applyFill="1" applyBorder="1"/>
    <xf numFmtId="0" fontId="20" fillId="5" borderId="21" xfId="0" applyFont="1" applyFill="1" applyBorder="1"/>
    <xf numFmtId="0" fontId="20" fillId="5" borderId="22" xfId="0" applyFont="1" applyFill="1" applyBorder="1"/>
    <xf numFmtId="0" fontId="10" fillId="5" borderId="49" xfId="0" applyFont="1" applyFill="1" applyBorder="1" applyAlignment="1" applyProtection="1">
      <alignment horizontal="left"/>
      <protection locked="0"/>
    </xf>
    <xf numFmtId="0" fontId="20" fillId="5" borderId="21" xfId="0" applyFont="1" applyFill="1" applyBorder="1" applyAlignment="1">
      <alignment horizontal="left"/>
    </xf>
    <xf numFmtId="0" fontId="20" fillId="5" borderId="50" xfId="0" applyFont="1" applyFill="1" applyBorder="1" applyAlignment="1">
      <alignment horizontal="left"/>
    </xf>
    <xf numFmtId="0" fontId="10" fillId="5" borderId="20" xfId="0" applyFont="1" applyFill="1" applyBorder="1" applyAlignment="1" applyProtection="1">
      <alignment horizontal="left"/>
      <protection hidden="1"/>
    </xf>
    <xf numFmtId="0" fontId="20" fillId="5" borderId="50" xfId="0" applyFont="1" applyFill="1" applyBorder="1"/>
    <xf numFmtId="0" fontId="10" fillId="5" borderId="10" xfId="0" applyFont="1" applyFill="1" applyBorder="1" applyAlignment="1" applyProtection="1">
      <alignment horizontal="left"/>
      <protection hidden="1"/>
    </xf>
    <xf numFmtId="0" fontId="20" fillId="5" borderId="3" xfId="0" applyFont="1" applyFill="1" applyBorder="1"/>
    <xf numFmtId="0" fontId="20" fillId="5" borderId="19" xfId="0" applyFont="1" applyFill="1" applyBorder="1"/>
    <xf numFmtId="0" fontId="17" fillId="5" borderId="51" xfId="0" applyFont="1" applyFill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8" fillId="0" borderId="1" xfId="0" applyFont="1" applyBorder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0" borderId="4" xfId="0" applyFont="1" applyBorder="1" applyAlignment="1">
      <alignment horizontal="left" vertical="top"/>
    </xf>
    <xf numFmtId="0" fontId="28" fillId="0" borderId="15" xfId="0" applyFont="1" applyBorder="1" applyAlignment="1">
      <alignment horizontal="left" vertical="top"/>
    </xf>
    <xf numFmtId="0" fontId="0" fillId="0" borderId="15" xfId="0" applyBorder="1"/>
    <xf numFmtId="0" fontId="34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168" fontId="10" fillId="0" borderId="18" xfId="0" applyNumberFormat="1" applyFont="1" applyBorder="1" applyAlignment="1" applyProtection="1">
      <alignment horizontal="center"/>
      <protection locked="0"/>
    </xf>
    <xf numFmtId="168" fontId="0" fillId="0" borderId="3" xfId="0" applyNumberFormat="1" applyBorder="1" applyAlignment="1" applyProtection="1">
      <alignment horizontal="center"/>
      <protection locked="0"/>
    </xf>
    <xf numFmtId="168" fontId="0" fillId="0" borderId="19" xfId="0" applyNumberFormat="1" applyBorder="1" applyAlignment="1" applyProtection="1">
      <alignment horizontal="center"/>
      <protection locked="0"/>
    </xf>
    <xf numFmtId="165" fontId="10" fillId="5" borderId="18" xfId="0" applyNumberFormat="1" applyFont="1" applyFill="1" applyBorder="1" applyAlignment="1" applyProtection="1">
      <alignment horizontal="left"/>
      <protection locked="0"/>
    </xf>
    <xf numFmtId="0" fontId="20" fillId="5" borderId="3" xfId="0" applyFont="1" applyFill="1" applyBorder="1" applyAlignment="1">
      <alignment horizontal="left"/>
    </xf>
    <xf numFmtId="0" fontId="20" fillId="5" borderId="19" xfId="0" applyFont="1" applyFill="1" applyBorder="1" applyAlignment="1">
      <alignment horizontal="left"/>
    </xf>
    <xf numFmtId="0" fontId="10" fillId="0" borderId="6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0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1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7" fontId="10" fillId="0" borderId="63" xfId="0" applyNumberFormat="1" applyFont="1" applyBorder="1" applyAlignment="1" applyProtection="1">
      <alignment horizontal="center"/>
      <protection locked="0"/>
    </xf>
    <xf numFmtId="167" fontId="10" fillId="0" borderId="23" xfId="0" applyNumberFormat="1" applyFont="1" applyBorder="1" applyAlignment="1" applyProtection="1">
      <alignment horizontal="center"/>
      <protection locked="0"/>
    </xf>
    <xf numFmtId="167" fontId="10" fillId="0" borderId="24" xfId="0" applyNumberFormat="1" applyFont="1" applyBorder="1" applyAlignment="1" applyProtection="1">
      <alignment horizontal="center"/>
      <protection locked="0"/>
    </xf>
    <xf numFmtId="0" fontId="9" fillId="5" borderId="38" xfId="0" applyFont="1" applyFill="1" applyBorder="1" applyAlignment="1" applyProtection="1">
      <alignment horizontal="left" vertical="center"/>
      <protection hidden="1"/>
    </xf>
    <xf numFmtId="0" fontId="27" fillId="5" borderId="39" xfId="0" applyFont="1" applyFill="1" applyBorder="1" applyAlignment="1">
      <alignment horizontal="left" vertical="center"/>
    </xf>
    <xf numFmtId="0" fontId="27" fillId="5" borderId="40" xfId="0" applyFont="1" applyFill="1" applyBorder="1" applyAlignment="1">
      <alignment horizontal="left" vertical="center"/>
    </xf>
    <xf numFmtId="0" fontId="10" fillId="0" borderId="35" xfId="0" applyFont="1" applyBorder="1" applyAlignment="1" applyProtection="1">
      <alignment horizontal="center"/>
      <protection locked="0"/>
    </xf>
    <xf numFmtId="0" fontId="20" fillId="0" borderId="33" xfId="0" applyFont="1" applyBorder="1" applyAlignment="1" applyProtection="1">
      <alignment horizontal="center"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49" fontId="10" fillId="0" borderId="3" xfId="0" applyNumberFormat="1" applyFont="1" applyBorder="1" applyAlignment="1" applyProtection="1">
      <alignment horizontal="center"/>
      <protection locked="0"/>
    </xf>
    <xf numFmtId="49" fontId="10" fillId="0" borderId="19" xfId="0" applyNumberFormat="1" applyFont="1" applyBorder="1" applyAlignment="1" applyProtection="1">
      <alignment horizontal="center"/>
      <protection locked="0"/>
    </xf>
    <xf numFmtId="0" fontId="10" fillId="5" borderId="18" xfId="0" applyFont="1" applyFill="1" applyBorder="1"/>
    <xf numFmtId="0" fontId="10" fillId="5" borderId="3" xfId="0" applyFont="1" applyFill="1" applyBorder="1"/>
    <xf numFmtId="0" fontId="10" fillId="5" borderId="13" xfId="0" applyFont="1" applyFill="1" applyBorder="1"/>
    <xf numFmtId="0" fontId="10" fillId="3" borderId="39" xfId="0" applyFont="1" applyFill="1" applyBorder="1" applyAlignment="1" applyProtection="1">
      <alignment horizontal="left"/>
      <protection hidden="1"/>
    </xf>
    <xf numFmtId="0" fontId="10" fillId="3" borderId="40" xfId="0" applyFont="1" applyFill="1" applyBorder="1" applyAlignment="1" applyProtection="1">
      <alignment horizontal="left"/>
      <protection hidden="1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12" fillId="0" borderId="31" xfId="0" applyFont="1" applyBorder="1" applyAlignment="1" applyProtection="1">
      <alignment horizontal="center"/>
      <protection locked="0"/>
    </xf>
    <xf numFmtId="0" fontId="12" fillId="0" borderId="59" xfId="0" applyFont="1" applyBorder="1" applyAlignment="1" applyProtection="1">
      <alignment horizontal="left"/>
      <protection locked="0"/>
    </xf>
    <xf numFmtId="0" fontId="0" fillId="0" borderId="59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6" fillId="0" borderId="32" xfId="1" applyBorder="1" applyAlignment="1" applyProtection="1">
      <alignment horizontal="center"/>
      <protection locked="0"/>
    </xf>
    <xf numFmtId="0" fontId="35" fillId="0" borderId="33" xfId="0" applyFont="1" applyBorder="1" applyAlignment="1" applyProtection="1">
      <alignment horizontal="center"/>
      <protection locked="0"/>
    </xf>
    <xf numFmtId="0" fontId="35" fillId="0" borderId="34" xfId="0" applyFont="1" applyBorder="1" applyAlignment="1" applyProtection="1">
      <alignment horizontal="center"/>
      <protection locked="0"/>
    </xf>
    <xf numFmtId="0" fontId="10" fillId="5" borderId="3" xfId="0" applyFont="1" applyFill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20" fillId="0" borderId="3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9" fillId="5" borderId="60" xfId="0" applyFont="1" applyFill="1" applyBorder="1" applyProtection="1">
      <protection hidden="1"/>
    </xf>
    <xf numFmtId="0" fontId="27" fillId="5" borderId="61" xfId="0" applyFont="1" applyFill="1" applyBorder="1"/>
    <xf numFmtId="0" fontId="27" fillId="5" borderId="62" xfId="0" applyFont="1" applyFill="1" applyBorder="1"/>
    <xf numFmtId="0" fontId="10" fillId="5" borderId="10" xfId="0" applyFont="1" applyFill="1" applyBorder="1" applyProtection="1">
      <protection hidden="1"/>
    </xf>
    <xf numFmtId="168" fontId="30" fillId="0" borderId="3" xfId="0" applyNumberFormat="1" applyFont="1" applyBorder="1" applyAlignment="1">
      <alignment horizontal="center"/>
    </xf>
    <xf numFmtId="0" fontId="10" fillId="0" borderId="3" xfId="0" applyFont="1" applyBorder="1"/>
    <xf numFmtId="0" fontId="0" fillId="0" borderId="13" xfId="0" applyBorder="1"/>
    <xf numFmtId="0" fontId="0" fillId="0" borderId="3" xfId="0" applyBorder="1" applyAlignment="1" applyProtection="1">
      <alignment horizontal="center"/>
      <protection locked="0"/>
    </xf>
    <xf numFmtId="16" fontId="10" fillId="0" borderId="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0" fillId="5" borderId="10" xfId="0" applyFont="1" applyFill="1" applyBorder="1" applyAlignment="1" applyProtection="1">
      <alignment horizontal="left"/>
      <protection locked="0" hidden="1"/>
    </xf>
    <xf numFmtId="0" fontId="20" fillId="5" borderId="3" xfId="0" applyFont="1" applyFill="1" applyBorder="1" applyAlignment="1" applyProtection="1">
      <alignment horizontal="left"/>
      <protection locked="0"/>
    </xf>
    <xf numFmtId="0" fontId="20" fillId="0" borderId="3" xfId="0" applyFont="1" applyBorder="1"/>
    <xf numFmtId="3" fontId="11" fillId="2" borderId="3" xfId="0" applyNumberFormat="1" applyFont="1" applyFill="1" applyBorder="1" applyAlignment="1" applyProtection="1">
      <alignment horizontal="center"/>
      <protection hidden="1"/>
    </xf>
    <xf numFmtId="3" fontId="11" fillId="2" borderId="13" xfId="0" applyNumberFormat="1" applyFont="1" applyFill="1" applyBorder="1" applyAlignment="1" applyProtection="1">
      <alignment horizontal="center"/>
      <protection hidden="1"/>
    </xf>
    <xf numFmtId="49" fontId="10" fillId="0" borderId="11" xfId="0" applyNumberFormat="1" applyFont="1" applyBorder="1"/>
    <xf numFmtId="0" fontId="0" fillId="0" borderId="23" xfId="0" applyBorder="1"/>
    <xf numFmtId="0" fontId="0" fillId="0" borderId="24" xfId="0" applyBorder="1"/>
    <xf numFmtId="0" fontId="12" fillId="0" borderId="51" xfId="0" applyFont="1" applyBorder="1" applyProtection="1">
      <protection hidden="1"/>
    </xf>
    <xf numFmtId="0" fontId="0" fillId="0" borderId="52" xfId="0" applyBorder="1"/>
    <xf numFmtId="0" fontId="0" fillId="0" borderId="56" xfId="0" applyBorder="1"/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49" fontId="10" fillId="0" borderId="20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10" fillId="0" borderId="0" xfId="0" applyFont="1" applyAlignment="1">
      <alignment horizontal="right"/>
    </xf>
    <xf numFmtId="0" fontId="12" fillId="0" borderId="18" xfId="0" applyFont="1" applyBorder="1" applyAlignment="1" applyProtection="1">
      <alignment horizontal="left"/>
      <protection locked="0" hidden="1"/>
    </xf>
    <xf numFmtId="0" fontId="12" fillId="0" borderId="3" xfId="0" applyFont="1" applyBorder="1" applyAlignment="1" applyProtection="1">
      <alignment horizontal="left"/>
      <protection locked="0" hidden="1"/>
    </xf>
    <xf numFmtId="0" fontId="12" fillId="0" borderId="19" xfId="0" applyFont="1" applyBorder="1" applyAlignment="1" applyProtection="1">
      <alignment horizontal="left"/>
      <protection locked="0" hidden="1"/>
    </xf>
    <xf numFmtId="0" fontId="7" fillId="0" borderId="0" xfId="0" applyFont="1" applyAlignment="1">
      <alignment horizontal="left"/>
    </xf>
    <xf numFmtId="0" fontId="12" fillId="0" borderId="11" xfId="0" applyFont="1" applyBorder="1" applyAlignment="1" applyProtection="1">
      <alignment horizontal="justify"/>
      <protection hidden="1"/>
    </xf>
    <xf numFmtId="0" fontId="12" fillId="0" borderId="23" xfId="0" applyFont="1" applyBorder="1" applyAlignment="1" applyProtection="1">
      <alignment horizontal="justify"/>
      <protection hidden="1"/>
    </xf>
    <xf numFmtId="0" fontId="12" fillId="0" borderId="24" xfId="0" applyFont="1" applyBorder="1" applyAlignment="1" applyProtection="1">
      <alignment horizontal="justify"/>
      <protection hidden="1"/>
    </xf>
    <xf numFmtId="49" fontId="10" fillId="0" borderId="4" xfId="0" applyNumberFormat="1" applyFont="1" applyBorder="1"/>
    <xf numFmtId="0" fontId="0" fillId="0" borderId="5" xfId="0" applyBorder="1"/>
    <xf numFmtId="0" fontId="12" fillId="0" borderId="1" xfId="0" applyFont="1" applyBorder="1" applyAlignment="1" applyProtection="1">
      <alignment shrinkToFit="1"/>
      <protection hidden="1"/>
    </xf>
    <xf numFmtId="0" fontId="12" fillId="0" borderId="0" xfId="0" applyFont="1" applyAlignment="1" applyProtection="1">
      <alignment shrinkToFit="1"/>
      <protection hidden="1"/>
    </xf>
    <xf numFmtId="0" fontId="12" fillId="0" borderId="2" xfId="0" applyFont="1" applyBorder="1" applyAlignment="1" applyProtection="1">
      <alignment shrinkToFit="1"/>
      <protection hidden="1"/>
    </xf>
    <xf numFmtId="0" fontId="12" fillId="0" borderId="1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2" fillId="0" borderId="2" xfId="0" applyFont="1" applyBorder="1" applyAlignment="1" applyProtection="1">
      <alignment horizontal="left"/>
    </xf>
    <xf numFmtId="0" fontId="13" fillId="0" borderId="15" xfId="0" applyFont="1" applyBorder="1" applyAlignment="1" applyProtection="1">
      <alignment horizontal="center"/>
    </xf>
    <xf numFmtId="0" fontId="0" fillId="0" borderId="15" xfId="0" applyBorder="1" applyProtection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vertical="center"/>
    </xf>
    <xf numFmtId="0" fontId="1" fillId="0" borderId="0" xfId="0" applyFont="1" applyAlignment="1">
      <alignment horizontal="center"/>
    </xf>
    <xf numFmtId="0" fontId="12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2" fillId="0" borderId="0" xfId="0" applyFont="1" applyAlignment="1" applyProtection="1">
      <alignment horizontal="justify"/>
    </xf>
    <xf numFmtId="0" fontId="0" fillId="0" borderId="0" xfId="0" applyProtection="1"/>
    <xf numFmtId="0" fontId="0" fillId="0" borderId="2" xfId="0" applyBorder="1" applyProtection="1"/>
    <xf numFmtId="14" fontId="12" fillId="0" borderId="0" xfId="0" applyNumberFormat="1" applyFont="1" applyAlignment="1" applyProtection="1">
      <alignment horizontal="justify"/>
      <protection hidden="1"/>
    </xf>
    <xf numFmtId="14" fontId="0" fillId="0" borderId="0" xfId="0" applyNumberFormat="1" applyProtection="1">
      <protection hidden="1"/>
    </xf>
    <xf numFmtId="0" fontId="0" fillId="0" borderId="0" xfId="0" applyAlignment="1">
      <alignment horizontal="justify"/>
    </xf>
    <xf numFmtId="0" fontId="0" fillId="0" borderId="2" xfId="0" applyBorder="1" applyAlignment="1">
      <alignment horizontal="justify"/>
    </xf>
    <xf numFmtId="0" fontId="12" fillId="0" borderId="20" xfId="0" applyFont="1" applyBorder="1" applyAlignment="1" applyProtection="1">
      <alignment horizontal="justify"/>
    </xf>
    <xf numFmtId="0" fontId="0" fillId="0" borderId="21" xfId="0" applyBorder="1" applyAlignment="1">
      <alignment horizontal="justify"/>
    </xf>
    <xf numFmtId="0" fontId="0" fillId="0" borderId="22" xfId="0" applyBorder="1" applyAlignment="1">
      <alignment horizontal="justify"/>
    </xf>
    <xf numFmtId="49" fontId="13" fillId="0" borderId="20" xfId="0" applyNumberFormat="1" applyFont="1" applyBorder="1" applyAlignment="1" applyProtection="1">
      <alignment horizontal="justify"/>
    </xf>
    <xf numFmtId="49" fontId="13" fillId="0" borderId="1" xfId="0" applyNumberFormat="1" applyFont="1" applyBorder="1" applyAlignment="1" applyProtection="1">
      <alignment horizontal="justify"/>
    </xf>
    <xf numFmtId="49" fontId="19" fillId="0" borderId="1" xfId="0" applyNumberFormat="1" applyFont="1" applyBorder="1" applyAlignment="1" applyProtection="1">
      <alignment horizontal="justify"/>
    </xf>
    <xf numFmtId="0" fontId="36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49" fontId="11" fillId="5" borderId="1" xfId="0" applyNumberFormat="1" applyFont="1" applyFill="1" applyBorder="1" applyAlignment="1" applyProtection="1">
      <alignment horizontal="justify"/>
    </xf>
    <xf numFmtId="0" fontId="0" fillId="5" borderId="0" xfId="0" applyFill="1" applyAlignment="1">
      <alignment horizontal="justify"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27" fillId="0" borderId="2" xfId="0" applyFont="1" applyBorder="1" applyAlignment="1">
      <alignment horizontal="justify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 applyAlignment="1" applyProtection="1">
      <alignment horizontal="justify"/>
    </xf>
    <xf numFmtId="0" fontId="12" fillId="0" borderId="2" xfId="0" applyFont="1" applyBorder="1" applyAlignment="1" applyProtection="1">
      <alignment horizontal="justify"/>
    </xf>
    <xf numFmtId="0" fontId="11" fillId="2" borderId="3" xfId="0" applyFont="1" applyFill="1" applyBorder="1" applyAlignment="1" applyProtection="1">
      <alignment vertical="center"/>
      <protection hidden="1"/>
    </xf>
    <xf numFmtId="0" fontId="13" fillId="0" borderId="0" xfId="0" applyFont="1" applyAlignment="1">
      <alignment horizontal="justify"/>
    </xf>
    <xf numFmtId="0" fontId="13" fillId="0" borderId="2" xfId="0" applyFont="1" applyBorder="1" applyAlignment="1">
      <alignment horizontal="justify"/>
    </xf>
    <xf numFmtId="0" fontId="11" fillId="2" borderId="10" xfId="0" applyFont="1" applyFill="1" applyBorder="1" applyAlignment="1" applyProtection="1">
      <alignment vertical="center"/>
      <protection hidden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342900</xdr:colOff>
      <xdr:row>0</xdr:row>
      <xdr:rowOff>19050</xdr:rowOff>
    </xdr:from>
    <xdr:to>
      <xdr:col>12</xdr:col>
      <xdr:colOff>390525</xdr:colOff>
      <xdr:row>3</xdr:row>
      <xdr:rowOff>76200</xdr:rowOff>
    </xdr:to>
    <xdr:pic>
      <xdr:nvPicPr>
        <xdr:cNvPr id="1898" name="Picture 2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9050"/>
          <a:ext cx="21526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276225</xdr:colOff>
      <xdr:row>0</xdr:row>
      <xdr:rowOff>19050</xdr:rowOff>
    </xdr:from>
    <xdr:to>
      <xdr:col>12</xdr:col>
      <xdr:colOff>419100</xdr:colOff>
      <xdr:row>3</xdr:row>
      <xdr:rowOff>114300</xdr:rowOff>
    </xdr:to>
    <xdr:pic>
      <xdr:nvPicPr>
        <xdr:cNvPr id="1899" name="Picture 2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19050"/>
          <a:ext cx="22479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60</xdr:row>
          <xdr:rowOff>200025</xdr:rowOff>
        </xdr:from>
        <xdr:to>
          <xdr:col>1</xdr:col>
          <xdr:colOff>638175</xdr:colOff>
          <xdr:row>62</xdr:row>
          <xdr:rowOff>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E-mailom klientovi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61</xdr:row>
          <xdr:rowOff>0</xdr:rowOff>
        </xdr:from>
        <xdr:to>
          <xdr:col>4</xdr:col>
          <xdr:colOff>371475</xdr:colOff>
          <xdr:row>62</xdr:row>
          <xdr:rowOff>9525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E-mailom predajcovi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61</xdr:row>
          <xdr:rowOff>0</xdr:rowOff>
        </xdr:from>
        <xdr:to>
          <xdr:col>7</xdr:col>
          <xdr:colOff>342900</xdr:colOff>
          <xdr:row>62</xdr:row>
          <xdr:rowOff>9525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Poštou klientovi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61</xdr:row>
          <xdr:rowOff>0</xdr:rowOff>
        </xdr:from>
        <xdr:to>
          <xdr:col>9</xdr:col>
          <xdr:colOff>571500</xdr:colOff>
          <xdr:row>62</xdr:row>
          <xdr:rowOff>9525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0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Poštou predajcovi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61</xdr:row>
          <xdr:rowOff>0</xdr:rowOff>
        </xdr:from>
        <xdr:to>
          <xdr:col>12</xdr:col>
          <xdr:colOff>485775</xdr:colOff>
          <xdr:row>62</xdr:row>
          <xdr:rowOff>9525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Osobne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77</xdr:row>
          <xdr:rowOff>9525</xdr:rowOff>
        </xdr:from>
        <xdr:to>
          <xdr:col>7</xdr:col>
          <xdr:colOff>381000</xdr:colOff>
          <xdr:row>78</xdr:row>
          <xdr:rowOff>19050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0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77</xdr:row>
          <xdr:rowOff>0</xdr:rowOff>
        </xdr:from>
        <xdr:to>
          <xdr:col>9</xdr:col>
          <xdr:colOff>571500</xdr:colOff>
          <xdr:row>78</xdr:row>
          <xdr:rowOff>9525</xdr:rowOff>
        </xdr:to>
        <xdr:sp macro="" textlink="">
          <xdr:nvSpPr>
            <xdr:cNvPr id="1620" name="Check Box 596" hidden="1">
              <a:extLst>
                <a:ext uri="{63B3BB69-23CF-44E3-9099-C40C66FF867C}">
                  <a14:compatExt spid="_x0000_s1620"/>
                </a:ext>
                <a:ext uri="{FF2B5EF4-FFF2-40B4-BE49-F238E27FC236}">
                  <a16:creationId xmlns:a16="http://schemas.microsoft.com/office/drawing/2014/main" id="{00000000-0008-0000-0000-00005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79</xdr:row>
          <xdr:rowOff>200025</xdr:rowOff>
        </xdr:from>
        <xdr:to>
          <xdr:col>7</xdr:col>
          <xdr:colOff>371475</xdr:colOff>
          <xdr:row>81</xdr:row>
          <xdr:rowOff>0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00000000-0008-0000-0000-00005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80</xdr:row>
          <xdr:rowOff>9525</xdr:rowOff>
        </xdr:from>
        <xdr:to>
          <xdr:col>9</xdr:col>
          <xdr:colOff>571500</xdr:colOff>
          <xdr:row>81</xdr:row>
          <xdr:rowOff>19050</xdr:rowOff>
        </xdr:to>
        <xdr:sp macro="" textlink="">
          <xdr:nvSpPr>
            <xdr:cNvPr id="1622" name="Check Box 598" hidden="1">
              <a:extLst>
                <a:ext uri="{63B3BB69-23CF-44E3-9099-C40C66FF867C}">
                  <a14:compatExt spid="_x0000_s1622"/>
                </a:ext>
                <a:ext uri="{FF2B5EF4-FFF2-40B4-BE49-F238E27FC236}">
                  <a16:creationId xmlns:a16="http://schemas.microsoft.com/office/drawing/2014/main" id="{00000000-0008-0000-0000-00005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119</xdr:row>
          <xdr:rowOff>190500</xdr:rowOff>
        </xdr:from>
        <xdr:to>
          <xdr:col>4</xdr:col>
          <xdr:colOff>266700</xdr:colOff>
          <xdr:row>121</xdr:row>
          <xdr:rowOff>9525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0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typ A1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148</xdr:row>
          <xdr:rowOff>200025</xdr:rowOff>
        </xdr:from>
        <xdr:to>
          <xdr:col>12</xdr:col>
          <xdr:colOff>542925</xdr:colOff>
          <xdr:row>150</xdr:row>
          <xdr:rowOff>9525</xdr:rowOff>
        </xdr:to>
        <xdr:sp macro="" textlink="">
          <xdr:nvSpPr>
            <xdr:cNvPr id="1774" name="Check Box 75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id="{00000000-0008-0000-00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** LISTINNE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120</xdr:row>
          <xdr:rowOff>190500</xdr:rowOff>
        </xdr:from>
        <xdr:to>
          <xdr:col>4</xdr:col>
          <xdr:colOff>266700</xdr:colOff>
          <xdr:row>122</xdr:row>
          <xdr:rowOff>9525</xdr:rowOff>
        </xdr:to>
        <xdr:sp macro="" textlink="">
          <xdr:nvSpPr>
            <xdr:cNvPr id="1714" name="Check Box 690" hidden="1">
              <a:extLst>
                <a:ext uri="{63B3BB69-23CF-44E3-9099-C40C66FF867C}">
                  <a14:compatExt spid="_x0000_s1714"/>
                </a:ext>
                <a:ext uri="{FF2B5EF4-FFF2-40B4-BE49-F238E27FC236}">
                  <a16:creationId xmlns:a16="http://schemas.microsoft.com/office/drawing/2014/main" id="{00000000-0008-0000-0000-0000B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typ A1 Pandemic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149</xdr:row>
          <xdr:rowOff>190500</xdr:rowOff>
        </xdr:from>
        <xdr:to>
          <xdr:col>10</xdr:col>
          <xdr:colOff>495300</xdr:colOff>
          <xdr:row>151</xdr:row>
          <xdr:rowOff>9525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* ELEKTRONICKY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148</xdr:row>
          <xdr:rowOff>190500</xdr:rowOff>
        </xdr:from>
        <xdr:to>
          <xdr:col>10</xdr:col>
          <xdr:colOff>485775</xdr:colOff>
          <xdr:row>150</xdr:row>
          <xdr:rowOff>9525</xdr:rowOff>
        </xdr:to>
        <xdr:sp macro="" textlink="">
          <xdr:nvSpPr>
            <xdr:cNvPr id="1798" name="Check Box 774" hidden="1">
              <a:extLst>
                <a:ext uri="{63B3BB69-23CF-44E3-9099-C40C66FF867C}">
                  <a14:compatExt spid="_x0000_s1798"/>
                </a:ext>
                <a:ext uri="{FF2B5EF4-FFF2-40B4-BE49-F238E27FC236}">
                  <a16:creationId xmlns:a16="http://schemas.microsoft.com/office/drawing/2014/main" id="{00000000-0008-0000-0000-00000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* ELEKTRONICKY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149</xdr:row>
          <xdr:rowOff>190500</xdr:rowOff>
        </xdr:from>
        <xdr:to>
          <xdr:col>12</xdr:col>
          <xdr:colOff>552450</xdr:colOff>
          <xdr:row>151</xdr:row>
          <xdr:rowOff>0</xdr:rowOff>
        </xdr:to>
        <xdr:sp macro="" textlink="">
          <xdr:nvSpPr>
            <xdr:cNvPr id="1799" name="Check Box 775" hidden="1">
              <a:extLst>
                <a:ext uri="{63B3BB69-23CF-44E3-9099-C40C66FF867C}">
                  <a14:compatExt spid="_x0000_s1799"/>
                </a:ext>
                <a:ext uri="{FF2B5EF4-FFF2-40B4-BE49-F238E27FC236}">
                  <a16:creationId xmlns:a16="http://schemas.microsoft.com/office/drawing/2014/main" id="{00000000-0008-0000-0000-00000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** LISTINNE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10"/>
  <sheetViews>
    <sheetView tabSelected="1" showRuler="0" topLeftCell="A31" zoomScale="120" zoomScaleNormal="120" zoomScaleSheetLayoutView="110" workbookViewId="0">
      <selection activeCell="I37" sqref="I37:J37"/>
    </sheetView>
  </sheetViews>
  <sheetFormatPr defaultRowHeight="12.75" x14ac:dyDescent="0.2"/>
  <cols>
    <col min="1" max="1" width="6.42578125" style="1" customWidth="1"/>
    <col min="2" max="2" width="10.140625" style="1" customWidth="1"/>
    <col min="3" max="3" width="6.7109375" style="1" customWidth="1"/>
    <col min="4" max="4" width="12.5703125" style="1" customWidth="1"/>
    <col min="5" max="5" width="8" style="1" customWidth="1"/>
    <col min="6" max="6" width="4.5703125" style="1" customWidth="1"/>
    <col min="7" max="7" width="7.28515625" style="1" customWidth="1"/>
    <col min="8" max="8" width="8.85546875" style="1" customWidth="1"/>
    <col min="9" max="9" width="9" style="1" customWidth="1"/>
    <col min="10" max="10" width="9.5703125" style="1" customWidth="1"/>
    <col min="11" max="11" width="10.28515625" style="1" customWidth="1"/>
    <col min="12" max="12" width="2.7109375" style="1" customWidth="1"/>
    <col min="13" max="13" width="9.7109375" style="1" customWidth="1"/>
    <col min="14" max="14" width="2" style="1" customWidth="1"/>
    <col min="15" max="16384" width="9.140625" style="1"/>
  </cols>
  <sheetData>
    <row r="1" spans="1:22" ht="16.5" customHeight="1" x14ac:dyDescent="0.2">
      <c r="A1" s="252" t="s">
        <v>37</v>
      </c>
      <c r="B1" s="253"/>
      <c r="C1" s="253"/>
      <c r="D1" s="253"/>
      <c r="E1" s="253"/>
      <c r="F1" s="253"/>
      <c r="G1" s="253"/>
      <c r="H1" s="254"/>
      <c r="I1" s="269" t="s">
        <v>156</v>
      </c>
      <c r="J1" s="118"/>
      <c r="K1" s="118"/>
      <c r="L1" s="118"/>
      <c r="M1" s="270"/>
    </row>
    <row r="2" spans="1:22" ht="7.5" customHeight="1" x14ac:dyDescent="0.2">
      <c r="A2" s="255"/>
      <c r="B2" s="256"/>
      <c r="C2" s="256"/>
      <c r="D2" s="256"/>
      <c r="E2" s="256"/>
      <c r="F2" s="256"/>
      <c r="G2" s="256"/>
      <c r="H2" s="257"/>
      <c r="I2" s="271"/>
      <c r="J2" s="200"/>
      <c r="K2" s="200"/>
      <c r="L2" s="200"/>
      <c r="M2" s="272"/>
    </row>
    <row r="3" spans="1:22" ht="36" customHeight="1" x14ac:dyDescent="0.2">
      <c r="A3" s="258" t="s">
        <v>78</v>
      </c>
      <c r="B3" s="259"/>
      <c r="C3" s="259"/>
      <c r="D3" s="259"/>
      <c r="E3" s="259"/>
      <c r="F3" s="259"/>
      <c r="G3" s="259"/>
      <c r="H3" s="260"/>
      <c r="I3" s="271"/>
      <c r="J3" s="200"/>
      <c r="K3" s="200"/>
      <c r="L3" s="200"/>
      <c r="M3" s="272"/>
    </row>
    <row r="4" spans="1:22" ht="18.75" customHeight="1" thickBot="1" x14ac:dyDescent="0.25">
      <c r="A4" s="261"/>
      <c r="B4" s="262"/>
      <c r="C4" s="262"/>
      <c r="D4" s="262"/>
      <c r="E4" s="262"/>
      <c r="F4" s="262"/>
      <c r="G4" s="262"/>
      <c r="H4" s="263"/>
      <c r="I4" s="273"/>
      <c r="J4" s="198"/>
      <c r="K4" s="198"/>
      <c r="L4" s="198"/>
      <c r="M4" s="199"/>
      <c r="N4" s="7"/>
      <c r="Q4" s="36"/>
      <c r="R4" s="36"/>
    </row>
    <row r="5" spans="1:22" ht="15.75" customHeight="1" x14ac:dyDescent="0.2">
      <c r="A5" s="299" t="s">
        <v>36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1"/>
      <c r="N5" s="8"/>
    </row>
    <row r="6" spans="1:22" ht="15.75" customHeight="1" x14ac:dyDescent="0.2">
      <c r="A6" s="293" t="s">
        <v>80</v>
      </c>
      <c r="B6" s="294"/>
      <c r="C6" s="294"/>
      <c r="D6" s="294"/>
      <c r="E6" s="294"/>
      <c r="F6" s="295"/>
      <c r="G6" s="280" t="s">
        <v>83</v>
      </c>
      <c r="H6" s="281"/>
      <c r="I6" s="281"/>
      <c r="J6" s="281"/>
      <c r="K6" s="281"/>
      <c r="L6" s="281"/>
      <c r="M6" s="282"/>
      <c r="N6" s="8"/>
    </row>
    <row r="7" spans="1:22" ht="15.75" customHeight="1" x14ac:dyDescent="0.2">
      <c r="A7" s="264" t="s">
        <v>81</v>
      </c>
      <c r="B7" s="265"/>
      <c r="C7" s="265"/>
      <c r="D7" s="265"/>
      <c r="E7" s="265"/>
      <c r="F7" s="84"/>
      <c r="G7" s="283" t="s">
        <v>86</v>
      </c>
      <c r="H7" s="284"/>
      <c r="I7" s="284"/>
      <c r="J7" s="284"/>
      <c r="K7" s="284"/>
      <c r="L7" s="284"/>
      <c r="M7" s="285"/>
      <c r="N7" s="8"/>
      <c r="R7" s="36"/>
      <c r="T7" s="32"/>
    </row>
    <row r="8" spans="1:22" ht="15.75" customHeight="1" x14ac:dyDescent="0.2">
      <c r="A8" s="264"/>
      <c r="B8" s="265"/>
      <c r="C8" s="265"/>
      <c r="D8" s="265"/>
      <c r="E8" s="265"/>
      <c r="F8" s="84"/>
      <c r="G8" s="286"/>
      <c r="H8" s="284"/>
      <c r="I8" s="284"/>
      <c r="J8" s="284"/>
      <c r="K8" s="284"/>
      <c r="L8" s="284"/>
      <c r="M8" s="285"/>
      <c r="N8" s="8"/>
    </row>
    <row r="9" spans="1:22" ht="15.75" customHeight="1" x14ac:dyDescent="0.2">
      <c r="A9" s="264"/>
      <c r="B9" s="265"/>
      <c r="C9" s="265"/>
      <c r="D9" s="265"/>
      <c r="E9" s="265"/>
      <c r="F9" s="84"/>
      <c r="G9" s="287" t="s">
        <v>84</v>
      </c>
      <c r="H9" s="288"/>
      <c r="I9" s="288"/>
      <c r="J9" s="288"/>
      <c r="K9" s="288"/>
      <c r="L9" s="288"/>
      <c r="M9" s="289"/>
      <c r="N9" s="8"/>
      <c r="R9" s="36"/>
    </row>
    <row r="10" spans="1:22" ht="15.75" customHeight="1" thickBot="1" x14ac:dyDescent="0.25">
      <c r="A10" s="266"/>
      <c r="B10" s="267"/>
      <c r="C10" s="267"/>
      <c r="D10" s="267"/>
      <c r="E10" s="267"/>
      <c r="F10" s="268"/>
      <c r="G10" s="290" t="s">
        <v>85</v>
      </c>
      <c r="H10" s="291"/>
      <c r="I10" s="291"/>
      <c r="J10" s="291"/>
      <c r="K10" s="291"/>
      <c r="L10" s="291"/>
      <c r="M10" s="292"/>
      <c r="N10" s="8"/>
    </row>
    <row r="11" spans="1:22" ht="15.75" customHeight="1" x14ac:dyDescent="0.2">
      <c r="A11" s="238" t="s">
        <v>79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40"/>
    </row>
    <row r="12" spans="1:22" ht="16.5" x14ac:dyDescent="0.3">
      <c r="A12" s="247" t="s">
        <v>14</v>
      </c>
      <c r="B12" s="242"/>
      <c r="C12" s="242"/>
      <c r="D12" s="242"/>
      <c r="E12" s="242"/>
      <c r="F12" s="248"/>
      <c r="G12" s="244" t="s">
        <v>15</v>
      </c>
      <c r="H12" s="245"/>
      <c r="I12" s="246"/>
      <c r="J12" s="241" t="s">
        <v>58</v>
      </c>
      <c r="K12" s="242"/>
      <c r="L12" s="242"/>
      <c r="M12" s="243"/>
      <c r="P12" s="16"/>
    </row>
    <row r="13" spans="1:22" ht="16.5" x14ac:dyDescent="0.3">
      <c r="A13" s="304"/>
      <c r="B13" s="305"/>
      <c r="C13" s="305"/>
      <c r="D13" s="305"/>
      <c r="E13" s="305"/>
      <c r="F13" s="306"/>
      <c r="G13" s="274"/>
      <c r="H13" s="275"/>
      <c r="I13" s="276"/>
      <c r="J13" s="296"/>
      <c r="K13" s="297"/>
      <c r="L13" s="297"/>
      <c r="M13" s="298"/>
      <c r="P13" s="17"/>
      <c r="R13" s="2"/>
      <c r="S13" s="2"/>
      <c r="T13" s="2"/>
      <c r="U13" s="2"/>
      <c r="V13" s="2"/>
    </row>
    <row r="14" spans="1:22" ht="16.5" x14ac:dyDescent="0.3">
      <c r="A14" s="249" t="s">
        <v>38</v>
      </c>
      <c r="B14" s="250"/>
      <c r="C14" s="250"/>
      <c r="D14" s="250"/>
      <c r="E14" s="250"/>
      <c r="F14" s="251"/>
      <c r="G14" s="277" t="s">
        <v>16</v>
      </c>
      <c r="H14" s="278"/>
      <c r="I14" s="279"/>
      <c r="J14" s="307" t="s">
        <v>59</v>
      </c>
      <c r="K14" s="308"/>
      <c r="L14" s="308"/>
      <c r="M14" s="309"/>
      <c r="R14" s="2"/>
      <c r="S14" s="2"/>
      <c r="T14" s="2"/>
      <c r="U14" s="2"/>
      <c r="V14" s="2"/>
    </row>
    <row r="15" spans="1:22" ht="17.25" thickBot="1" x14ac:dyDescent="0.35">
      <c r="A15" s="302"/>
      <c r="B15" s="303"/>
      <c r="C15" s="303"/>
      <c r="D15" s="303"/>
      <c r="E15" s="303"/>
      <c r="F15" s="303"/>
      <c r="G15" s="322"/>
      <c r="H15" s="323"/>
      <c r="I15" s="324"/>
      <c r="J15" s="312"/>
      <c r="K15" s="313"/>
      <c r="L15" s="313"/>
      <c r="M15" s="314"/>
      <c r="R15" s="2"/>
      <c r="S15" s="2"/>
      <c r="T15" s="2"/>
      <c r="U15" s="2"/>
      <c r="V15" s="2"/>
    </row>
    <row r="16" spans="1:22" s="17" customFormat="1" ht="16.5" x14ac:dyDescent="0.3">
      <c r="A16" s="220" t="s">
        <v>50</v>
      </c>
      <c r="B16" s="221"/>
      <c r="C16" s="221"/>
      <c r="D16" s="221"/>
      <c r="E16" s="222"/>
      <c r="F16" s="223"/>
      <c r="G16" s="210" t="s">
        <v>15</v>
      </c>
      <c r="H16" s="211"/>
      <c r="I16" s="210" t="s">
        <v>59</v>
      </c>
      <c r="J16" s="211"/>
      <c r="K16" s="210" t="s">
        <v>60</v>
      </c>
      <c r="L16" s="310"/>
      <c r="M16" s="311"/>
    </row>
    <row r="17" spans="1:25" ht="16.5" x14ac:dyDescent="0.3">
      <c r="A17" s="24" t="s">
        <v>39</v>
      </c>
      <c r="B17" s="315"/>
      <c r="C17" s="315"/>
      <c r="D17" s="315"/>
      <c r="E17" s="316"/>
      <c r="F17" s="317"/>
      <c r="G17" s="224"/>
      <c r="H17" s="225"/>
      <c r="I17" s="235"/>
      <c r="J17" s="235"/>
      <c r="K17" s="218"/>
      <c r="L17" s="218"/>
      <c r="M17" s="219"/>
      <c r="R17" s="2"/>
      <c r="S17" s="2"/>
      <c r="T17" s="2"/>
      <c r="U17" s="2"/>
      <c r="V17" s="2"/>
      <c r="W17" s="2"/>
      <c r="X17" s="2"/>
      <c r="Y17" s="2"/>
    </row>
    <row r="18" spans="1:25" ht="16.5" x14ac:dyDescent="0.3">
      <c r="A18" s="25" t="s">
        <v>40</v>
      </c>
      <c r="B18" s="215"/>
      <c r="C18" s="215"/>
      <c r="D18" s="215"/>
      <c r="E18" s="216"/>
      <c r="F18" s="217"/>
      <c r="G18" s="224"/>
      <c r="H18" s="225"/>
      <c r="I18" s="226"/>
      <c r="J18" s="318"/>
      <c r="K18" s="218"/>
      <c r="L18" s="218"/>
      <c r="M18" s="219"/>
      <c r="R18" s="2"/>
      <c r="S18" s="2"/>
      <c r="T18" s="2"/>
      <c r="U18" s="2"/>
      <c r="V18" s="2"/>
      <c r="W18" s="2"/>
      <c r="X18" s="2"/>
      <c r="Y18" s="2"/>
    </row>
    <row r="19" spans="1:25" ht="16.5" x14ac:dyDescent="0.3">
      <c r="A19" s="25" t="s">
        <v>41</v>
      </c>
      <c r="B19" s="215"/>
      <c r="C19" s="215"/>
      <c r="D19" s="215"/>
      <c r="E19" s="216"/>
      <c r="F19" s="217"/>
      <c r="G19" s="224"/>
      <c r="H19" s="225"/>
      <c r="I19" s="318"/>
      <c r="J19" s="318"/>
      <c r="K19" s="218"/>
      <c r="L19" s="218"/>
      <c r="M19" s="219"/>
      <c r="R19" s="2"/>
      <c r="S19" s="2"/>
      <c r="T19" s="2"/>
      <c r="U19" s="2"/>
      <c r="V19" s="2"/>
      <c r="W19" s="2"/>
      <c r="X19" s="2"/>
      <c r="Y19" s="2"/>
    </row>
    <row r="20" spans="1:25" ht="16.5" x14ac:dyDescent="0.3">
      <c r="A20" s="25" t="s">
        <v>42</v>
      </c>
      <c r="B20" s="215"/>
      <c r="C20" s="215"/>
      <c r="D20" s="215"/>
      <c r="E20" s="216"/>
      <c r="F20" s="217"/>
      <c r="G20" s="224"/>
      <c r="H20" s="225"/>
      <c r="I20" s="318"/>
      <c r="J20" s="318"/>
      <c r="K20" s="218"/>
      <c r="L20" s="218"/>
      <c r="M20" s="219"/>
      <c r="R20" s="2"/>
      <c r="S20" s="2"/>
      <c r="T20" s="2"/>
      <c r="U20" s="2"/>
      <c r="V20" s="2"/>
      <c r="W20" s="2"/>
      <c r="X20" s="2"/>
      <c r="Y20" s="2"/>
    </row>
    <row r="21" spans="1:25" ht="16.5" x14ac:dyDescent="0.3">
      <c r="A21" s="25" t="s">
        <v>43</v>
      </c>
      <c r="B21" s="215"/>
      <c r="C21" s="215"/>
      <c r="D21" s="215"/>
      <c r="E21" s="216"/>
      <c r="F21" s="217"/>
      <c r="G21" s="224"/>
      <c r="H21" s="225"/>
      <c r="I21" s="228"/>
      <c r="J21" s="228"/>
      <c r="K21" s="218"/>
      <c r="L21" s="218"/>
      <c r="M21" s="219"/>
      <c r="R21" s="2"/>
      <c r="S21" s="2"/>
      <c r="T21" s="2"/>
      <c r="U21" s="2"/>
      <c r="V21" s="2"/>
      <c r="W21" s="2"/>
      <c r="X21" s="2"/>
      <c r="Y21" s="2"/>
    </row>
    <row r="22" spans="1:25" ht="16.5" x14ac:dyDescent="0.3">
      <c r="A22" s="26" t="s">
        <v>44</v>
      </c>
      <c r="B22" s="319"/>
      <c r="C22" s="319"/>
      <c r="D22" s="319"/>
      <c r="E22" s="320"/>
      <c r="F22" s="321"/>
      <c r="G22" s="224"/>
      <c r="H22" s="225"/>
      <c r="I22" s="228"/>
      <c r="J22" s="228"/>
      <c r="K22" s="218"/>
      <c r="L22" s="218"/>
      <c r="M22" s="219"/>
      <c r="R22" s="2"/>
      <c r="S22" s="2"/>
      <c r="T22" s="2"/>
      <c r="U22" s="2"/>
      <c r="V22" s="2"/>
      <c r="W22" s="2"/>
      <c r="X22" s="2"/>
      <c r="Y22" s="2"/>
    </row>
    <row r="23" spans="1:25" ht="16.5" x14ac:dyDescent="0.3">
      <c r="A23" s="27" t="s">
        <v>45</v>
      </c>
      <c r="B23" s="207"/>
      <c r="C23" s="208"/>
      <c r="D23" s="208"/>
      <c r="E23" s="208"/>
      <c r="F23" s="209"/>
      <c r="G23" s="234"/>
      <c r="H23" s="235"/>
      <c r="I23" s="226"/>
      <c r="J23" s="227"/>
      <c r="K23" s="218"/>
      <c r="L23" s="218"/>
      <c r="M23" s="219"/>
      <c r="R23" s="2"/>
      <c r="S23" s="2"/>
      <c r="T23" s="2"/>
      <c r="U23" s="2"/>
      <c r="V23" s="2"/>
      <c r="W23" s="2"/>
      <c r="X23" s="2"/>
      <c r="Y23" s="2"/>
    </row>
    <row r="24" spans="1:25" ht="16.5" x14ac:dyDescent="0.3">
      <c r="A24" s="28" t="s">
        <v>46</v>
      </c>
      <c r="B24" s="231"/>
      <c r="C24" s="232"/>
      <c r="D24" s="232"/>
      <c r="E24" s="232"/>
      <c r="F24" s="233"/>
      <c r="G24" s="234"/>
      <c r="H24" s="235"/>
      <c r="I24" s="226"/>
      <c r="J24" s="227"/>
      <c r="K24" s="218"/>
      <c r="L24" s="218"/>
      <c r="M24" s="219"/>
      <c r="R24" s="2"/>
      <c r="S24" s="2"/>
      <c r="T24" s="2"/>
      <c r="U24" s="2"/>
      <c r="V24" s="2"/>
      <c r="W24" s="2"/>
      <c r="X24" s="2"/>
      <c r="Y24" s="2"/>
    </row>
    <row r="25" spans="1:25" ht="16.5" x14ac:dyDescent="0.3">
      <c r="A25" s="28" t="s">
        <v>47</v>
      </c>
      <c r="B25" s="231"/>
      <c r="C25" s="232"/>
      <c r="D25" s="232"/>
      <c r="E25" s="232"/>
      <c r="F25" s="233"/>
      <c r="G25" s="234"/>
      <c r="H25" s="235"/>
      <c r="I25" s="236"/>
      <c r="J25" s="237"/>
      <c r="K25" s="218"/>
      <c r="L25" s="218"/>
      <c r="M25" s="219"/>
      <c r="R25" s="2"/>
      <c r="S25" s="2"/>
      <c r="T25" s="2"/>
      <c r="U25" s="2"/>
      <c r="V25" s="2"/>
      <c r="W25" s="2"/>
      <c r="X25" s="2"/>
      <c r="Y25" s="2"/>
    </row>
    <row r="26" spans="1:25" ht="16.5" x14ac:dyDescent="0.3">
      <c r="A26" s="27" t="s">
        <v>48</v>
      </c>
      <c r="B26" s="207"/>
      <c r="C26" s="208"/>
      <c r="D26" s="208"/>
      <c r="E26" s="208"/>
      <c r="F26" s="209"/>
      <c r="G26" s="234"/>
      <c r="H26" s="235"/>
      <c r="I26" s="229"/>
      <c r="J26" s="230"/>
      <c r="K26" s="218"/>
      <c r="L26" s="218"/>
      <c r="M26" s="219"/>
      <c r="R26" s="2"/>
      <c r="S26" s="2"/>
      <c r="T26" s="2"/>
      <c r="U26" s="2"/>
      <c r="V26" s="2"/>
      <c r="W26" s="2"/>
      <c r="X26" s="2"/>
      <c r="Y26" s="2"/>
    </row>
    <row r="27" spans="1:25" ht="14.25" thickBot="1" x14ac:dyDescent="0.3">
      <c r="A27" s="197" t="s">
        <v>49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9"/>
      <c r="R27" s="2"/>
      <c r="S27" s="2"/>
      <c r="T27" s="2"/>
      <c r="U27" s="18"/>
    </row>
    <row r="28" spans="1:25" s="17" customFormat="1" ht="15.75" customHeight="1" x14ac:dyDescent="0.25">
      <c r="A28" s="212" t="s">
        <v>51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4"/>
    </row>
    <row r="29" spans="1:25" s="17" customFormat="1" ht="16.5" x14ac:dyDescent="0.3">
      <c r="A29" s="339" t="s">
        <v>53</v>
      </c>
      <c r="B29" s="340"/>
      <c r="C29" s="340"/>
      <c r="D29" s="326"/>
      <c r="E29" s="327"/>
      <c r="F29" s="327"/>
      <c r="G29" s="327"/>
      <c r="H29" s="327"/>
      <c r="I29" s="327"/>
      <c r="J29" s="29" t="s">
        <v>57</v>
      </c>
      <c r="K29" s="326"/>
      <c r="L29" s="327"/>
      <c r="M29" s="328"/>
    </row>
    <row r="30" spans="1:25" s="17" customFormat="1" ht="16.5" x14ac:dyDescent="0.3">
      <c r="A30" s="332" t="s">
        <v>54</v>
      </c>
      <c r="B30" s="250"/>
      <c r="C30" s="250"/>
      <c r="D30" s="193"/>
      <c r="E30" s="194"/>
      <c r="F30" s="194"/>
      <c r="G30" s="194"/>
      <c r="H30" s="194"/>
      <c r="I30" s="194"/>
      <c r="J30" s="29" t="s">
        <v>56</v>
      </c>
      <c r="K30" s="326"/>
      <c r="L30" s="327"/>
      <c r="M30" s="328"/>
    </row>
    <row r="31" spans="1:25" s="2" customFormat="1" ht="16.5" x14ac:dyDescent="0.3">
      <c r="A31" s="332" t="s">
        <v>155</v>
      </c>
      <c r="B31" s="196"/>
      <c r="C31" s="196"/>
      <c r="D31" s="72"/>
      <c r="E31" s="19" t="s">
        <v>26</v>
      </c>
      <c r="F31" s="193"/>
      <c r="G31" s="275"/>
      <c r="H31" s="21"/>
      <c r="I31" s="191" t="s">
        <v>82</v>
      </c>
      <c r="J31" s="192"/>
      <c r="K31" s="20">
        <f>F31-D31</f>
        <v>0</v>
      </c>
      <c r="L31" s="19" t="s">
        <v>52</v>
      </c>
      <c r="M31" s="33">
        <f>K31+1</f>
        <v>1</v>
      </c>
    </row>
    <row r="32" spans="1:25" s="2" customFormat="1" ht="16.5" x14ac:dyDescent="0.3">
      <c r="A32" s="332" t="s">
        <v>154</v>
      </c>
      <c r="B32" s="341"/>
      <c r="C32" s="341"/>
      <c r="D32" s="74">
        <f>D31-1</f>
        <v>-1</v>
      </c>
      <c r="E32" s="19" t="s">
        <v>26</v>
      </c>
      <c r="F32" s="333">
        <f>F31+1</f>
        <v>1</v>
      </c>
      <c r="G32" s="333"/>
      <c r="H32" s="334"/>
      <c r="I32" s="196"/>
      <c r="J32" s="196"/>
      <c r="K32" s="196"/>
      <c r="L32" s="196"/>
      <c r="M32" s="335"/>
    </row>
    <row r="33" spans="1:18" s="2" customFormat="1" ht="16.5" x14ac:dyDescent="0.3">
      <c r="A33" s="195" t="s">
        <v>164</v>
      </c>
      <c r="B33" s="196"/>
      <c r="C33" s="326"/>
      <c r="D33" s="336"/>
      <c r="E33" s="325" t="s">
        <v>174</v>
      </c>
      <c r="F33" s="196"/>
      <c r="G33" s="196"/>
      <c r="H33" s="337"/>
      <c r="I33" s="336"/>
      <c r="J33" s="29" t="s">
        <v>55</v>
      </c>
      <c r="K33" s="326"/>
      <c r="L33" s="336"/>
      <c r="M33" s="338"/>
    </row>
    <row r="34" spans="1:18" s="2" customFormat="1" ht="13.5" thickBot="1" x14ac:dyDescent="0.25">
      <c r="A34" s="197" t="s">
        <v>61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9"/>
    </row>
    <row r="35" spans="1:18" s="17" customFormat="1" ht="16.5" x14ac:dyDescent="0.3">
      <c r="A35" s="329" t="s">
        <v>62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1"/>
    </row>
    <row r="36" spans="1:18" s="17" customFormat="1" ht="16.5" x14ac:dyDescent="0.3">
      <c r="A36" s="147" t="s">
        <v>65</v>
      </c>
      <c r="B36" s="148"/>
      <c r="C36" s="148"/>
      <c r="D36" s="148"/>
      <c r="E36" s="148"/>
      <c r="F36" s="148"/>
      <c r="G36" s="148"/>
      <c r="H36" s="22" t="s">
        <v>0</v>
      </c>
      <c r="I36" s="206" t="s">
        <v>1</v>
      </c>
      <c r="J36" s="206"/>
      <c r="K36" s="23" t="s">
        <v>64</v>
      </c>
      <c r="L36" s="169" t="s">
        <v>63</v>
      </c>
      <c r="M36" s="170"/>
    </row>
    <row r="37" spans="1:18" s="17" customFormat="1" ht="16.5" x14ac:dyDescent="0.3">
      <c r="A37" s="147" t="s">
        <v>66</v>
      </c>
      <c r="B37" s="148"/>
      <c r="C37" s="148"/>
      <c r="D37" s="148"/>
      <c r="E37" s="148"/>
      <c r="F37" s="148"/>
      <c r="G37" s="148"/>
      <c r="H37" s="23"/>
      <c r="I37" s="171"/>
      <c r="J37" s="171"/>
      <c r="K37" s="31"/>
      <c r="L37" s="145">
        <f>I37*H37-(I37*H37*K37)</f>
        <v>0</v>
      </c>
      <c r="M37" s="146"/>
    </row>
    <row r="38" spans="1:18" s="17" customFormat="1" ht="16.5" x14ac:dyDescent="0.3">
      <c r="A38" s="147" t="s">
        <v>67</v>
      </c>
      <c r="B38" s="148"/>
      <c r="C38" s="148"/>
      <c r="D38" s="148"/>
      <c r="E38" s="148"/>
      <c r="F38" s="148"/>
      <c r="G38" s="148"/>
      <c r="H38" s="23"/>
      <c r="I38" s="171"/>
      <c r="J38" s="171"/>
      <c r="K38" s="46"/>
      <c r="L38" s="145">
        <f t="shared" ref="L38:L47" si="0">I38*H38-(I38*H38*K38)</f>
        <v>0</v>
      </c>
      <c r="M38" s="146"/>
    </row>
    <row r="39" spans="1:18" s="17" customFormat="1" ht="16.5" x14ac:dyDescent="0.3">
      <c r="A39" s="147" t="s">
        <v>68</v>
      </c>
      <c r="B39" s="148"/>
      <c r="C39" s="148"/>
      <c r="D39" s="148"/>
      <c r="E39" s="148"/>
      <c r="F39" s="148"/>
      <c r="G39" s="148"/>
      <c r="H39" s="23"/>
      <c r="I39" s="171"/>
      <c r="J39" s="171"/>
      <c r="K39" s="46"/>
      <c r="L39" s="145">
        <f t="shared" si="0"/>
        <v>0</v>
      </c>
      <c r="M39" s="146"/>
    </row>
    <row r="40" spans="1:18" s="17" customFormat="1" ht="16.5" x14ac:dyDescent="0.3">
      <c r="A40" s="147" t="s">
        <v>69</v>
      </c>
      <c r="B40" s="148"/>
      <c r="C40" s="148"/>
      <c r="D40" s="148"/>
      <c r="E40" s="148"/>
      <c r="F40" s="148"/>
      <c r="G40" s="148"/>
      <c r="H40" s="23"/>
      <c r="I40" s="171"/>
      <c r="J40" s="171"/>
      <c r="K40" s="46"/>
      <c r="L40" s="145">
        <f t="shared" si="0"/>
        <v>0</v>
      </c>
      <c r="M40" s="146"/>
    </row>
    <row r="41" spans="1:18" s="17" customFormat="1" ht="16.5" x14ac:dyDescent="0.3">
      <c r="A41" s="147" t="s">
        <v>70</v>
      </c>
      <c r="B41" s="148"/>
      <c r="C41" s="148"/>
      <c r="D41" s="148"/>
      <c r="E41" s="148"/>
      <c r="F41" s="148"/>
      <c r="G41" s="148"/>
      <c r="H41" s="23"/>
      <c r="I41" s="171"/>
      <c r="J41" s="171"/>
      <c r="K41" s="46"/>
      <c r="L41" s="145">
        <f t="shared" si="0"/>
        <v>0</v>
      </c>
      <c r="M41" s="146"/>
    </row>
    <row r="42" spans="1:18" s="17" customFormat="1" ht="16.5" x14ac:dyDescent="0.3">
      <c r="A42" s="147" t="s">
        <v>71</v>
      </c>
      <c r="B42" s="148"/>
      <c r="C42" s="148"/>
      <c r="D42" s="148"/>
      <c r="E42" s="148"/>
      <c r="F42" s="148"/>
      <c r="G42" s="148"/>
      <c r="H42" s="23"/>
      <c r="I42" s="171"/>
      <c r="J42" s="171"/>
      <c r="K42" s="46"/>
      <c r="L42" s="145">
        <f t="shared" si="0"/>
        <v>0</v>
      </c>
      <c r="M42" s="146"/>
      <c r="R42" s="16"/>
    </row>
    <row r="43" spans="1:18" s="17" customFormat="1" ht="16.5" x14ac:dyDescent="0.3">
      <c r="A43" s="147" t="s">
        <v>72</v>
      </c>
      <c r="B43" s="148"/>
      <c r="C43" s="148"/>
      <c r="D43" s="148"/>
      <c r="E43" s="148"/>
      <c r="F43" s="148"/>
      <c r="G43" s="148"/>
      <c r="H43" s="23"/>
      <c r="I43" s="171"/>
      <c r="J43" s="171"/>
      <c r="K43" s="46"/>
      <c r="L43" s="145">
        <f t="shared" si="0"/>
        <v>0</v>
      </c>
      <c r="M43" s="146"/>
    </row>
    <row r="44" spans="1:18" s="17" customFormat="1" ht="16.5" x14ac:dyDescent="0.3">
      <c r="A44" s="147" t="s">
        <v>73</v>
      </c>
      <c r="B44" s="148"/>
      <c r="C44" s="148"/>
      <c r="D44" s="148"/>
      <c r="E44" s="148"/>
      <c r="F44" s="148"/>
      <c r="G44" s="148"/>
      <c r="H44" s="23"/>
      <c r="I44" s="171"/>
      <c r="J44" s="171"/>
      <c r="K44" s="46"/>
      <c r="L44" s="145">
        <f t="shared" si="0"/>
        <v>0</v>
      </c>
      <c r="M44" s="146"/>
    </row>
    <row r="45" spans="1:18" s="17" customFormat="1" ht="16.5" x14ac:dyDescent="0.3">
      <c r="A45" s="147" t="s">
        <v>74</v>
      </c>
      <c r="B45" s="148"/>
      <c r="C45" s="148"/>
      <c r="D45" s="148"/>
      <c r="E45" s="148"/>
      <c r="F45" s="148"/>
      <c r="G45" s="148"/>
      <c r="H45" s="23"/>
      <c r="I45" s="171"/>
      <c r="J45" s="171"/>
      <c r="K45" s="46"/>
      <c r="L45" s="145">
        <f t="shared" si="0"/>
        <v>0</v>
      </c>
      <c r="M45" s="146"/>
    </row>
    <row r="46" spans="1:18" s="17" customFormat="1" ht="16.5" x14ac:dyDescent="0.3">
      <c r="A46" s="147" t="s">
        <v>75</v>
      </c>
      <c r="B46" s="148"/>
      <c r="C46" s="148"/>
      <c r="D46" s="148"/>
      <c r="E46" s="148"/>
      <c r="F46" s="148"/>
      <c r="G46" s="148"/>
      <c r="H46" s="23"/>
      <c r="I46" s="171"/>
      <c r="J46" s="171"/>
      <c r="K46" s="46"/>
      <c r="L46" s="145">
        <f t="shared" si="0"/>
        <v>0</v>
      </c>
      <c r="M46" s="146"/>
    </row>
    <row r="47" spans="1:18" s="17" customFormat="1" ht="16.5" x14ac:dyDescent="0.3">
      <c r="A47" s="147" t="s">
        <v>178</v>
      </c>
      <c r="B47" s="148"/>
      <c r="C47" s="148"/>
      <c r="D47" s="148"/>
      <c r="E47" s="148"/>
      <c r="F47" s="148"/>
      <c r="G47" s="148"/>
      <c r="H47" s="23"/>
      <c r="I47" s="171"/>
      <c r="J47" s="171"/>
      <c r="K47" s="46"/>
      <c r="L47" s="145">
        <f t="shared" si="0"/>
        <v>0</v>
      </c>
      <c r="M47" s="146"/>
    </row>
    <row r="48" spans="1:18" s="17" customFormat="1" ht="16.5" x14ac:dyDescent="0.3">
      <c r="A48" s="201" t="s">
        <v>177</v>
      </c>
      <c r="B48" s="202"/>
      <c r="C48" s="202"/>
      <c r="D48" s="202"/>
      <c r="E48" s="202"/>
      <c r="F48" s="202"/>
      <c r="G48" s="203"/>
      <c r="H48" s="23"/>
      <c r="I48" s="204"/>
      <c r="J48" s="205"/>
      <c r="K48" s="46"/>
      <c r="L48" s="145">
        <f>I48*H48-(I48*H48*K48)</f>
        <v>0</v>
      </c>
      <c r="M48" s="146"/>
    </row>
    <row r="49" spans="1:19" s="17" customFormat="1" ht="16.5" x14ac:dyDescent="0.3">
      <c r="A49" s="172" t="s">
        <v>163</v>
      </c>
      <c r="B49" s="173"/>
      <c r="C49" s="173"/>
      <c r="D49" s="75"/>
      <c r="E49" s="50" t="s">
        <v>26</v>
      </c>
      <c r="F49" s="174"/>
      <c r="G49" s="175"/>
      <c r="H49" s="23"/>
      <c r="I49" s="51">
        <v>3</v>
      </c>
      <c r="J49" s="52" t="s">
        <v>77</v>
      </c>
      <c r="K49" s="53">
        <f>F49-D49+1</f>
        <v>1</v>
      </c>
      <c r="L49" s="145">
        <f>K49*I49*H49</f>
        <v>0</v>
      </c>
      <c r="M49" s="146"/>
    </row>
    <row r="50" spans="1:19" s="2" customFormat="1" ht="16.5" customHeight="1" thickBot="1" x14ac:dyDescent="0.35">
      <c r="A50" s="143" t="s">
        <v>162</v>
      </c>
      <c r="B50" s="144"/>
      <c r="C50" s="144"/>
      <c r="D50" s="73"/>
      <c r="E50" s="37" t="s">
        <v>26</v>
      </c>
      <c r="F50" s="188"/>
      <c r="G50" s="188"/>
      <c r="H50" s="48"/>
      <c r="I50" s="34">
        <v>4</v>
      </c>
      <c r="J50" s="30" t="s">
        <v>77</v>
      </c>
      <c r="K50" s="35">
        <f>F50-D50+1</f>
        <v>1</v>
      </c>
      <c r="L50" s="176">
        <f>K50*I50*H50</f>
        <v>0</v>
      </c>
      <c r="M50" s="177"/>
    </row>
    <row r="51" spans="1:19" s="2" customFormat="1" ht="18.75" thickBot="1" x14ac:dyDescent="0.3">
      <c r="A51" s="155" t="s">
        <v>76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40">
        <f>SUM(L37:M50)</f>
        <v>0</v>
      </c>
      <c r="M51" s="141"/>
    </row>
    <row r="52" spans="1:19" s="2" customFormat="1" ht="18" customHeight="1" thickBot="1" x14ac:dyDescent="0.3">
      <c r="A52" s="76"/>
      <c r="B52" s="77"/>
      <c r="C52" s="77"/>
      <c r="D52" s="77"/>
      <c r="E52" s="77"/>
      <c r="F52" s="150" t="s">
        <v>94</v>
      </c>
      <c r="G52" s="150"/>
      <c r="H52" s="77"/>
      <c r="I52" s="77"/>
      <c r="J52" s="77"/>
      <c r="K52" s="77"/>
      <c r="L52" s="78"/>
      <c r="M52" s="79"/>
    </row>
    <row r="53" spans="1:19" s="2" customFormat="1" ht="16.5" customHeight="1" x14ac:dyDescent="0.2">
      <c r="A53" s="157" t="s">
        <v>87</v>
      </c>
      <c r="B53" s="158"/>
      <c r="C53" s="158"/>
      <c r="D53" s="158"/>
      <c r="E53" s="159"/>
      <c r="F53" s="160"/>
      <c r="G53" s="160"/>
      <c r="H53" s="160"/>
      <c r="I53" s="160"/>
      <c r="J53" s="160"/>
      <c r="K53" s="160"/>
      <c r="L53" s="160"/>
      <c r="M53" s="161"/>
    </row>
    <row r="54" spans="1:19" s="2" customFormat="1" ht="16.5" customHeight="1" x14ac:dyDescent="0.2">
      <c r="A54" s="178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80"/>
    </row>
    <row r="55" spans="1:19" s="2" customFormat="1" ht="16.5" customHeight="1" x14ac:dyDescent="0.3">
      <c r="A55" s="138" t="s">
        <v>90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6"/>
    </row>
    <row r="56" spans="1:19" s="2" customFormat="1" ht="16.5" customHeight="1" x14ac:dyDescent="0.3">
      <c r="A56" s="162" t="s">
        <v>175</v>
      </c>
      <c r="B56" s="133"/>
      <c r="C56" s="163"/>
      <c r="D56" s="163"/>
      <c r="E56" s="139" t="s">
        <v>88</v>
      </c>
      <c r="F56" s="139"/>
      <c r="G56" s="142"/>
      <c r="H56" s="142"/>
      <c r="I56" s="139" t="s">
        <v>89</v>
      </c>
      <c r="J56" s="139"/>
      <c r="K56" s="164"/>
      <c r="L56" s="164"/>
      <c r="M56" s="165"/>
    </row>
    <row r="57" spans="1:19" s="2" customFormat="1" ht="16.5" customHeight="1" x14ac:dyDescent="0.3">
      <c r="A57" s="162" t="s">
        <v>176</v>
      </c>
      <c r="B57" s="133"/>
      <c r="C57" s="163"/>
      <c r="D57" s="163"/>
      <c r="E57" s="139" t="s">
        <v>88</v>
      </c>
      <c r="F57" s="139"/>
      <c r="G57" s="142"/>
      <c r="H57" s="142"/>
      <c r="I57" s="139" t="s">
        <v>89</v>
      </c>
      <c r="J57" s="139"/>
      <c r="K57" s="164"/>
      <c r="L57" s="164"/>
      <c r="M57" s="165"/>
    </row>
    <row r="58" spans="1:19" s="2" customFormat="1" ht="16.5" customHeight="1" x14ac:dyDescent="0.3">
      <c r="A58" s="162" t="s">
        <v>153</v>
      </c>
      <c r="B58" s="133"/>
      <c r="C58" s="163">
        <f>SUM(L51-C56)</f>
        <v>0</v>
      </c>
      <c r="D58" s="163"/>
      <c r="E58" s="139" t="s">
        <v>88</v>
      </c>
      <c r="F58" s="139"/>
      <c r="G58" s="189"/>
      <c r="H58" s="190"/>
      <c r="I58" s="139" t="s">
        <v>89</v>
      </c>
      <c r="J58" s="139"/>
      <c r="K58" s="164"/>
      <c r="L58" s="164"/>
      <c r="M58" s="165"/>
    </row>
    <row r="59" spans="1:19" s="2" customFormat="1" ht="16.5" customHeight="1" x14ac:dyDescent="0.3">
      <c r="A59" s="166" t="s">
        <v>91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8"/>
    </row>
    <row r="60" spans="1:19" s="2" customFormat="1" ht="16.5" customHeight="1" x14ac:dyDescent="0.3">
      <c r="A60" s="181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3"/>
    </row>
    <row r="61" spans="1:19" s="2" customFormat="1" ht="16.5" customHeight="1" x14ac:dyDescent="0.3">
      <c r="A61" s="138" t="s">
        <v>92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5"/>
    </row>
    <row r="62" spans="1:19" s="2" customFormat="1" ht="16.5" customHeight="1" x14ac:dyDescent="0.25">
      <c r="A62" s="186"/>
      <c r="B62" s="187"/>
      <c r="C62" s="187"/>
      <c r="D62" s="187"/>
      <c r="E62" s="200"/>
      <c r="F62" s="187"/>
      <c r="G62" s="84"/>
      <c r="H62" s="84"/>
      <c r="I62" s="90"/>
      <c r="J62" s="84"/>
      <c r="K62" s="84"/>
      <c r="L62" s="84"/>
      <c r="M62" s="86"/>
      <c r="N62" s="84"/>
      <c r="O62" s="84"/>
      <c r="P62"/>
      <c r="Q62" s="84"/>
      <c r="R62" s="84"/>
      <c r="S62" s="84"/>
    </row>
    <row r="63" spans="1:19" s="2" customFormat="1" ht="6.75" customHeight="1" x14ac:dyDescent="0.25">
      <c r="A63" s="149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6"/>
      <c r="N63"/>
      <c r="O63"/>
      <c r="P63"/>
      <c r="Q63"/>
      <c r="R63"/>
      <c r="S63"/>
    </row>
    <row r="64" spans="1:19" s="2" customFormat="1" ht="15.75" customHeight="1" x14ac:dyDescent="0.3">
      <c r="A64" s="85" t="s">
        <v>98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4"/>
      <c r="N64"/>
      <c r="O64"/>
      <c r="P64"/>
      <c r="Q64"/>
      <c r="R64"/>
      <c r="S64"/>
    </row>
    <row r="65" spans="1:20" s="2" customFormat="1" ht="16.5" customHeight="1" x14ac:dyDescent="0.3">
      <c r="A65" s="85" t="s">
        <v>124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4"/>
      <c r="N65"/>
      <c r="O65"/>
      <c r="P65"/>
      <c r="Q65"/>
      <c r="R65"/>
      <c r="S65"/>
    </row>
    <row r="66" spans="1:20" s="2" customFormat="1" ht="16.5" customHeight="1" x14ac:dyDescent="0.3">
      <c r="A66" s="85" t="s">
        <v>125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4"/>
      <c r="N66"/>
      <c r="O66"/>
      <c r="P66"/>
      <c r="Q66"/>
      <c r="R66"/>
      <c r="S66"/>
      <c r="T66"/>
    </row>
    <row r="67" spans="1:20" s="2" customFormat="1" ht="16.5" customHeight="1" x14ac:dyDescent="0.3">
      <c r="A67" s="85" t="s">
        <v>126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4"/>
      <c r="N67"/>
      <c r="O67"/>
      <c r="P67"/>
      <c r="Q67"/>
      <c r="R67"/>
      <c r="S67"/>
    </row>
    <row r="68" spans="1:20" s="2" customFormat="1" ht="16.5" customHeight="1" x14ac:dyDescent="0.3">
      <c r="A68" s="87" t="s">
        <v>99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4"/>
      <c r="N68"/>
      <c r="O68"/>
      <c r="P68"/>
      <c r="Q68"/>
      <c r="R68"/>
      <c r="S68"/>
    </row>
    <row r="69" spans="1:20" s="2" customFormat="1" ht="16.5" customHeight="1" x14ac:dyDescent="0.3">
      <c r="A69" s="344" t="s">
        <v>100</v>
      </c>
      <c r="B69" s="345"/>
      <c r="C69" s="345"/>
      <c r="D69" s="345"/>
      <c r="E69" s="345"/>
      <c r="F69" s="345"/>
      <c r="G69" s="345"/>
      <c r="H69" s="345"/>
      <c r="I69" s="345"/>
      <c r="J69" s="345"/>
      <c r="K69" s="345"/>
      <c r="L69" s="345"/>
      <c r="M69" s="346"/>
      <c r="N69"/>
      <c r="O69"/>
      <c r="P69"/>
      <c r="Q69"/>
      <c r="R69"/>
      <c r="S69"/>
    </row>
    <row r="70" spans="1:20" s="2" customFormat="1" ht="16.5" customHeight="1" x14ac:dyDescent="0.3">
      <c r="A70" s="85" t="s">
        <v>127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6"/>
      <c r="N70"/>
      <c r="O70"/>
      <c r="P70"/>
      <c r="Q70"/>
      <c r="R70"/>
      <c r="S70"/>
    </row>
    <row r="71" spans="1:20" s="2" customFormat="1" ht="16.5" customHeight="1" x14ac:dyDescent="0.3">
      <c r="A71" s="85" t="s">
        <v>128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6"/>
      <c r="N71"/>
      <c r="O71"/>
      <c r="P71"/>
      <c r="Q71"/>
      <c r="R71"/>
      <c r="S71"/>
    </row>
    <row r="72" spans="1:20" s="2" customFormat="1" ht="16.5" customHeight="1" x14ac:dyDescent="0.3">
      <c r="A72" s="85" t="s">
        <v>129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6"/>
      <c r="N72"/>
      <c r="O72"/>
      <c r="P72"/>
      <c r="Q72"/>
      <c r="R72"/>
      <c r="S72"/>
    </row>
    <row r="73" spans="1:20" s="2" customFormat="1" ht="16.5" customHeight="1" x14ac:dyDescent="0.3">
      <c r="A73" s="87" t="s">
        <v>130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9"/>
      <c r="N73"/>
      <c r="O73"/>
      <c r="P73"/>
      <c r="Q73"/>
      <c r="R73"/>
      <c r="S73"/>
    </row>
    <row r="74" spans="1:20" s="2" customFormat="1" ht="16.5" customHeight="1" x14ac:dyDescent="0.3">
      <c r="A74" s="135" t="s">
        <v>101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7"/>
      <c r="N74"/>
      <c r="O74"/>
      <c r="P74"/>
      <c r="Q74"/>
      <c r="R74"/>
      <c r="S74"/>
    </row>
    <row r="75" spans="1:20" s="2" customFormat="1" ht="16.5" customHeight="1" x14ac:dyDescent="0.3">
      <c r="A75" s="85" t="s">
        <v>131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2"/>
      <c r="N75"/>
      <c r="O75"/>
      <c r="P75"/>
      <c r="Q75"/>
      <c r="R75"/>
      <c r="S75"/>
    </row>
    <row r="76" spans="1:20" s="2" customFormat="1" ht="16.5" customHeight="1" x14ac:dyDescent="0.3">
      <c r="A76" s="85" t="s">
        <v>132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2"/>
      <c r="N76"/>
      <c r="O76"/>
      <c r="P76"/>
      <c r="Q76"/>
      <c r="R76"/>
      <c r="S76"/>
    </row>
    <row r="77" spans="1:20" s="2" customFormat="1" ht="16.5" customHeight="1" x14ac:dyDescent="0.3">
      <c r="A77" s="85" t="s">
        <v>133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2"/>
      <c r="N77"/>
      <c r="O77"/>
      <c r="P77"/>
      <c r="Q77"/>
      <c r="R77"/>
      <c r="S77"/>
    </row>
    <row r="78" spans="1:20" s="2" customFormat="1" ht="16.5" customHeight="1" x14ac:dyDescent="0.3">
      <c r="A78" s="47" t="s">
        <v>157</v>
      </c>
      <c r="B78" s="44"/>
      <c r="C78" s="44"/>
      <c r="D78" s="44"/>
      <c r="E78" s="44"/>
      <c r="F78" s="90"/>
      <c r="G78" s="84"/>
      <c r="H78" s="84"/>
      <c r="I78" s="90"/>
      <c r="J78" s="84"/>
      <c r="K78" s="90"/>
      <c r="L78" s="84"/>
      <c r="M78" s="86"/>
      <c r="N78"/>
      <c r="O78"/>
      <c r="P78"/>
      <c r="Q78"/>
      <c r="R78"/>
      <c r="S78"/>
    </row>
    <row r="79" spans="1:20" s="2" customFormat="1" ht="16.5" customHeight="1" x14ac:dyDescent="0.3">
      <c r="A79" s="85" t="s">
        <v>102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6"/>
      <c r="N79"/>
      <c r="O79"/>
      <c r="P79"/>
      <c r="Q79"/>
      <c r="R79"/>
      <c r="S79"/>
    </row>
    <row r="80" spans="1:20" s="2" customFormat="1" ht="16.5" customHeight="1" x14ac:dyDescent="0.3">
      <c r="A80" s="85" t="s">
        <v>103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6"/>
      <c r="N80"/>
      <c r="O80"/>
      <c r="P80"/>
      <c r="Q80"/>
      <c r="R80"/>
      <c r="S80"/>
    </row>
    <row r="81" spans="1:19" s="2" customFormat="1" ht="16.5" customHeight="1" x14ac:dyDescent="0.3">
      <c r="A81" s="43" t="s">
        <v>158</v>
      </c>
      <c r="B81"/>
      <c r="C81"/>
      <c r="D81"/>
      <c r="E81"/>
      <c r="F81" s="84"/>
      <c r="G81" s="84"/>
      <c r="H81" s="84"/>
      <c r="I81" s="84"/>
      <c r="J81" s="84"/>
      <c r="K81" s="84"/>
      <c r="L81" s="84"/>
      <c r="M81" s="86"/>
      <c r="N81"/>
      <c r="O81"/>
      <c r="P81"/>
      <c r="Q81"/>
      <c r="R81"/>
      <c r="S81"/>
    </row>
    <row r="82" spans="1:19" s="2" customFormat="1" ht="16.5" customHeight="1" x14ac:dyDescent="0.3">
      <c r="A82" s="85" t="s">
        <v>121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6"/>
      <c r="N82"/>
      <c r="O82"/>
      <c r="P82"/>
      <c r="Q82"/>
      <c r="R82"/>
      <c r="S82"/>
    </row>
    <row r="83" spans="1:19" s="2" customFormat="1" ht="16.5" customHeight="1" x14ac:dyDescent="0.3">
      <c r="A83" s="85" t="s">
        <v>122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6"/>
      <c r="N83"/>
      <c r="O83"/>
      <c r="P83"/>
      <c r="Q83"/>
      <c r="R83"/>
      <c r="S83"/>
    </row>
    <row r="84" spans="1:19" s="2" customFormat="1" ht="16.5" customHeight="1" x14ac:dyDescent="0.3">
      <c r="A84" s="353" t="s">
        <v>123</v>
      </c>
      <c r="B84" s="354"/>
      <c r="C84" s="354"/>
      <c r="D84" s="354"/>
      <c r="E84" s="354"/>
      <c r="F84" s="354"/>
      <c r="G84" s="354"/>
      <c r="H84" s="354"/>
      <c r="I84" s="354"/>
      <c r="J84" s="354"/>
      <c r="K84" s="354"/>
      <c r="L84" s="354"/>
      <c r="M84" s="355"/>
      <c r="N84"/>
      <c r="O84"/>
      <c r="P84"/>
      <c r="Q84"/>
      <c r="R84"/>
      <c r="S84"/>
    </row>
    <row r="85" spans="1:19" s="2" customFormat="1" ht="16.5" customHeight="1" x14ac:dyDescent="0.3">
      <c r="A85" s="85" t="s">
        <v>104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6"/>
      <c r="N85"/>
      <c r="O85"/>
      <c r="P85"/>
      <c r="Q85"/>
      <c r="R85"/>
      <c r="S85"/>
    </row>
    <row r="86" spans="1:19" s="2" customFormat="1" ht="16.5" customHeight="1" x14ac:dyDescent="0.3">
      <c r="A86" s="85" t="s">
        <v>105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6"/>
      <c r="N86"/>
      <c r="O86"/>
      <c r="P86"/>
      <c r="Q86"/>
      <c r="R86"/>
      <c r="S86"/>
    </row>
    <row r="87" spans="1:19" s="2" customFormat="1" ht="16.5" customHeight="1" x14ac:dyDescent="0.3">
      <c r="A87" s="85" t="s">
        <v>106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6"/>
      <c r="N87"/>
      <c r="O87"/>
      <c r="P87"/>
      <c r="Q87"/>
      <c r="R87"/>
      <c r="S87"/>
    </row>
    <row r="88" spans="1:19" s="2" customFormat="1" ht="16.5" customHeight="1" x14ac:dyDescent="0.3">
      <c r="A88" s="85" t="s">
        <v>107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6"/>
      <c r="N88"/>
      <c r="O88"/>
      <c r="P88"/>
      <c r="Q88"/>
      <c r="R88"/>
      <c r="S88"/>
    </row>
    <row r="89" spans="1:19" s="2" customFormat="1" ht="16.5" customHeight="1" x14ac:dyDescent="0.3">
      <c r="A89" s="87" t="s">
        <v>108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9"/>
      <c r="N89"/>
      <c r="O89"/>
      <c r="P89"/>
      <c r="Q89"/>
      <c r="R89"/>
      <c r="S89"/>
    </row>
    <row r="90" spans="1:19" s="2" customFormat="1" ht="16.5" customHeight="1" x14ac:dyDescent="0.3">
      <c r="A90" s="85" t="s">
        <v>109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6"/>
      <c r="N90"/>
      <c r="O90"/>
      <c r="P90"/>
      <c r="Q90"/>
      <c r="R90"/>
      <c r="S90"/>
    </row>
    <row r="91" spans="1:19" s="2" customFormat="1" ht="16.5" customHeight="1" x14ac:dyDescent="0.3">
      <c r="A91" s="85" t="s">
        <v>110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6"/>
      <c r="N91"/>
      <c r="O91"/>
      <c r="P91"/>
      <c r="Q91"/>
      <c r="R91"/>
      <c r="S91"/>
    </row>
    <row r="92" spans="1:19" s="2" customFormat="1" ht="16.5" customHeight="1" x14ac:dyDescent="0.3">
      <c r="A92" s="85" t="s">
        <v>111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6"/>
      <c r="N92"/>
      <c r="O92"/>
      <c r="P92"/>
      <c r="Q92"/>
      <c r="R92"/>
      <c r="S92"/>
    </row>
    <row r="93" spans="1:19" s="2" customFormat="1" ht="16.5" customHeight="1" x14ac:dyDescent="0.3">
      <c r="A93" s="85" t="s">
        <v>112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6"/>
      <c r="N93"/>
      <c r="O93"/>
      <c r="P93"/>
      <c r="Q93"/>
      <c r="R93"/>
      <c r="S93"/>
    </row>
    <row r="94" spans="1:19" s="2" customFormat="1" ht="16.5" customHeight="1" x14ac:dyDescent="0.3">
      <c r="A94" s="87" t="s">
        <v>113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9"/>
      <c r="N94"/>
      <c r="O94"/>
      <c r="P94"/>
      <c r="Q94"/>
      <c r="R94"/>
      <c r="S94"/>
    </row>
    <row r="95" spans="1:19" s="2" customFormat="1" ht="16.5" customHeight="1" x14ac:dyDescent="0.3">
      <c r="A95" s="85" t="s">
        <v>114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6"/>
      <c r="N95"/>
      <c r="O95"/>
      <c r="P95"/>
      <c r="Q95"/>
      <c r="R95"/>
      <c r="S95"/>
    </row>
    <row r="96" spans="1:19" s="2" customFormat="1" ht="16.5" customHeight="1" x14ac:dyDescent="0.3">
      <c r="A96" s="85" t="s">
        <v>115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6"/>
      <c r="N96"/>
      <c r="O96"/>
      <c r="P96"/>
      <c r="Q96"/>
      <c r="R96"/>
      <c r="S96"/>
    </row>
    <row r="97" spans="1:19" s="2" customFormat="1" ht="16.5" customHeight="1" x14ac:dyDescent="0.3">
      <c r="A97" s="85" t="s">
        <v>116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6"/>
      <c r="N97"/>
      <c r="O97"/>
      <c r="P97"/>
      <c r="Q97"/>
      <c r="R97"/>
      <c r="S97"/>
    </row>
    <row r="98" spans="1:19" s="2" customFormat="1" ht="16.5" customHeight="1" x14ac:dyDescent="0.3">
      <c r="A98" s="85" t="s">
        <v>117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6"/>
      <c r="N98"/>
      <c r="O98"/>
      <c r="P98"/>
      <c r="Q98"/>
      <c r="R98"/>
      <c r="S98"/>
    </row>
    <row r="99" spans="1:19" s="2" customFormat="1" ht="16.5" customHeight="1" x14ac:dyDescent="0.3">
      <c r="A99" s="87" t="s">
        <v>118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9"/>
      <c r="N99"/>
      <c r="O99"/>
      <c r="P99"/>
      <c r="Q99"/>
      <c r="R99"/>
      <c r="S99"/>
    </row>
    <row r="100" spans="1:19" s="2" customFormat="1" ht="16.5" customHeight="1" x14ac:dyDescent="0.3">
      <c r="A100" s="85" t="s">
        <v>119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6"/>
      <c r="N100"/>
      <c r="O100"/>
      <c r="P100"/>
      <c r="Q100"/>
      <c r="R100"/>
      <c r="S100"/>
    </row>
    <row r="101" spans="1:19" s="2" customFormat="1" ht="16.5" customHeight="1" x14ac:dyDescent="0.3">
      <c r="A101" s="85" t="s">
        <v>120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6"/>
      <c r="N101"/>
      <c r="O101"/>
      <c r="P101"/>
      <c r="Q101"/>
      <c r="R101"/>
      <c r="S101"/>
    </row>
    <row r="102" spans="1:19" s="2" customFormat="1" ht="16.5" customHeight="1" x14ac:dyDescent="0.3">
      <c r="A102" s="85" t="s">
        <v>134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6"/>
      <c r="N102"/>
      <c r="O102"/>
      <c r="P102"/>
      <c r="Q102"/>
      <c r="R102"/>
      <c r="S102"/>
    </row>
    <row r="103" spans="1:19" s="2" customFormat="1" ht="16.5" customHeight="1" thickBot="1" x14ac:dyDescent="0.35">
      <c r="A103" s="364" t="s">
        <v>135</v>
      </c>
      <c r="B103" s="268"/>
      <c r="C103" s="268"/>
      <c r="D103" s="268"/>
      <c r="E103" s="268"/>
      <c r="F103" s="268"/>
      <c r="G103" s="268"/>
      <c r="H103" s="268"/>
      <c r="I103" s="268"/>
      <c r="J103" s="268"/>
      <c r="K103" s="268"/>
      <c r="L103" s="268"/>
      <c r="M103" s="365"/>
      <c r="N103"/>
      <c r="O103"/>
      <c r="P103"/>
      <c r="Q103"/>
      <c r="R103"/>
      <c r="S103"/>
    </row>
    <row r="104" spans="1:19" s="2" customFormat="1" ht="6.75" customHeight="1" x14ac:dyDescent="0.3">
      <c r="A104" s="41"/>
      <c r="B104" s="40"/>
      <c r="C104" s="40"/>
      <c r="D104" s="40"/>
      <c r="E104" s="40"/>
      <c r="F104" s="350"/>
      <c r="G104" s="351"/>
      <c r="H104" s="40"/>
      <c r="I104" s="40"/>
      <c r="J104" s="40"/>
      <c r="K104" s="40"/>
      <c r="L104" s="40"/>
      <c r="M104" s="40"/>
      <c r="N104"/>
      <c r="O104"/>
      <c r="P104"/>
      <c r="Q104"/>
      <c r="R104"/>
      <c r="S104"/>
    </row>
    <row r="105" spans="1:19" s="2" customFormat="1" ht="16.5" x14ac:dyDescent="0.3">
      <c r="A105" s="41"/>
      <c r="B105" s="40"/>
      <c r="C105" s="40"/>
      <c r="D105" s="40"/>
      <c r="E105" s="40"/>
      <c r="F105" s="350" t="s">
        <v>95</v>
      </c>
      <c r="G105" s="351"/>
      <c r="H105" s="40"/>
      <c r="I105" s="40"/>
      <c r="J105" s="40"/>
      <c r="K105" s="40"/>
      <c r="L105" s="40"/>
      <c r="M105" s="40"/>
      <c r="N105"/>
      <c r="O105"/>
      <c r="P105"/>
      <c r="Q105"/>
      <c r="R105"/>
      <c r="S105"/>
    </row>
    <row r="106" spans="1:19" s="2" customFormat="1" ht="16.5" x14ac:dyDescent="0.3">
      <c r="A106" s="41"/>
      <c r="B106" s="40"/>
      <c r="C106" s="40"/>
      <c r="D106" s="40"/>
      <c r="E106" s="40"/>
      <c r="F106" s="42"/>
      <c r="G106" s="45"/>
      <c r="H106" s="40"/>
      <c r="I106" s="40"/>
      <c r="J106" s="40"/>
      <c r="K106" s="40"/>
      <c r="L106" s="40"/>
      <c r="M106" s="40"/>
      <c r="N106"/>
      <c r="O106"/>
      <c r="P106"/>
      <c r="Q106"/>
      <c r="R106"/>
      <c r="S106"/>
    </row>
    <row r="107" spans="1:19" s="2" customFormat="1" ht="6.75" customHeight="1" thickBot="1" x14ac:dyDescent="0.35">
      <c r="A107" s="38"/>
      <c r="B107" s="39"/>
      <c r="C107" s="39"/>
      <c r="D107" s="39"/>
      <c r="E107" s="39"/>
      <c r="F107" s="352"/>
      <c r="G107" s="352"/>
      <c r="H107" s="39"/>
      <c r="I107" s="39"/>
      <c r="J107" s="39"/>
      <c r="K107" s="39"/>
      <c r="L107" s="39"/>
      <c r="M107" s="39"/>
      <c r="N107"/>
      <c r="O107"/>
      <c r="P107"/>
      <c r="Q107"/>
      <c r="R107"/>
      <c r="S107"/>
    </row>
    <row r="108" spans="1:19" s="2" customFormat="1" ht="15.75" x14ac:dyDescent="0.25">
      <c r="A108" s="347" t="s">
        <v>28</v>
      </c>
      <c r="B108" s="348"/>
      <c r="C108" s="348"/>
      <c r="D108" s="348"/>
      <c r="E108" s="348"/>
      <c r="F108" s="348"/>
      <c r="G108" s="348"/>
      <c r="H108" s="348"/>
      <c r="I108" s="348"/>
      <c r="J108" s="348"/>
      <c r="K108" s="348"/>
      <c r="L108" s="348"/>
      <c r="M108" s="349"/>
      <c r="N108"/>
      <c r="O108"/>
      <c r="P108"/>
      <c r="Q108"/>
      <c r="R108"/>
      <c r="S108"/>
    </row>
    <row r="109" spans="1:19" s="2" customFormat="1" ht="15.75" x14ac:dyDescent="0.25">
      <c r="A109" s="80" t="s">
        <v>29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6"/>
      <c r="N109"/>
      <c r="O109"/>
      <c r="P109"/>
      <c r="Q109"/>
      <c r="R109"/>
      <c r="S109"/>
    </row>
    <row r="110" spans="1:19" s="2" customFormat="1" ht="16.5" customHeight="1" x14ac:dyDescent="0.25">
      <c r="A110" s="80" t="s">
        <v>25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6"/>
      <c r="N110"/>
      <c r="O110"/>
      <c r="P110"/>
      <c r="Q110"/>
      <c r="R110"/>
      <c r="S110"/>
    </row>
    <row r="111" spans="1:19" s="2" customFormat="1" ht="15.75" x14ac:dyDescent="0.25">
      <c r="A111" s="80" t="s">
        <v>30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6"/>
      <c r="N111"/>
      <c r="O111"/>
      <c r="P111"/>
      <c r="Q111"/>
      <c r="R111"/>
      <c r="S111"/>
    </row>
    <row r="112" spans="1:19" s="2" customFormat="1" ht="16.5" customHeight="1" x14ac:dyDescent="0.25">
      <c r="A112" s="80" t="s">
        <v>93</v>
      </c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6"/>
    </row>
    <row r="113" spans="1:25" s="2" customFormat="1" ht="6.75" customHeight="1" x14ac:dyDescent="0.25">
      <c r="A113" s="97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9"/>
    </row>
    <row r="114" spans="1:25" s="2" customFormat="1" ht="15.75" customHeight="1" x14ac:dyDescent="0.25">
      <c r="A114" s="94" t="s">
        <v>24</v>
      </c>
      <c r="B114" s="95"/>
      <c r="C114" s="95"/>
      <c r="D114" s="95"/>
      <c r="E114" s="95"/>
      <c r="F114" s="95"/>
      <c r="G114" s="95"/>
      <c r="H114" s="95"/>
      <c r="I114" s="98" t="s">
        <v>12</v>
      </c>
      <c r="J114" s="98"/>
      <c r="K114" s="98"/>
      <c r="L114" s="342">
        <v>12711212</v>
      </c>
      <c r="M114" s="343"/>
    </row>
    <row r="115" spans="1:25" s="2" customFormat="1" ht="15.75" customHeight="1" x14ac:dyDescent="0.25">
      <c r="A115" s="94" t="s">
        <v>23</v>
      </c>
      <c r="B115" s="95"/>
      <c r="C115" s="95"/>
      <c r="D115" s="96"/>
      <c r="E115" s="357"/>
      <c r="F115" s="358"/>
      <c r="G115" s="359"/>
      <c r="H115" s="91"/>
      <c r="I115" s="92"/>
      <c r="J115" s="92"/>
      <c r="K115" s="92"/>
      <c r="L115" s="92"/>
      <c r="M115" s="93"/>
    </row>
    <row r="116" spans="1:25" s="2" customFormat="1" ht="15.75" customHeight="1" x14ac:dyDescent="0.25">
      <c r="A116" s="80" t="s">
        <v>27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6"/>
    </row>
    <row r="117" spans="1:25" s="2" customFormat="1" ht="15.75" customHeight="1" thickBot="1" x14ac:dyDescent="0.3">
      <c r="A117" s="49" t="s">
        <v>160</v>
      </c>
      <c r="B117" s="54"/>
      <c r="C117" s="54"/>
      <c r="D117" s="71" t="s">
        <v>2</v>
      </c>
      <c r="E117" s="83">
        <f>D49</f>
        <v>0</v>
      </c>
      <c r="F117" s="83"/>
      <c r="G117" s="113" t="s">
        <v>161</v>
      </c>
      <c r="H117" s="114"/>
      <c r="I117" s="114"/>
      <c r="J117" s="71" t="s">
        <v>3</v>
      </c>
      <c r="K117" s="123">
        <f>F49</f>
        <v>0</v>
      </c>
      <c r="L117" s="124"/>
      <c r="M117" s="125"/>
    </row>
    <row r="118" spans="1:25" s="2" customFormat="1" ht="15.75" customHeight="1" x14ac:dyDescent="0.25">
      <c r="A118" s="49"/>
      <c r="B118" s="54"/>
      <c r="C118" s="54"/>
      <c r="D118" s="62" t="s">
        <v>2</v>
      </c>
      <c r="E118" s="127">
        <f>D50</f>
        <v>0</v>
      </c>
      <c r="F118" s="127"/>
      <c r="G118" s="117" t="s">
        <v>159</v>
      </c>
      <c r="H118" s="118"/>
      <c r="I118" s="118"/>
      <c r="J118" s="62" t="s">
        <v>3</v>
      </c>
      <c r="K118" s="119">
        <f>F50</f>
        <v>0</v>
      </c>
      <c r="L118" s="120"/>
      <c r="M118" s="121"/>
    </row>
    <row r="119" spans="1:25" s="2" customFormat="1" ht="15.75" customHeight="1" x14ac:dyDescent="0.25">
      <c r="A119" s="12" t="s">
        <v>22</v>
      </c>
      <c r="B119" s="64"/>
      <c r="C119" s="64"/>
      <c r="D119" s="65" t="s">
        <v>6</v>
      </c>
      <c r="E119" s="66"/>
      <c r="F119" s="67"/>
      <c r="G119" s="67"/>
      <c r="H119" s="68"/>
      <c r="I119" s="63"/>
      <c r="J119" s="54" t="s">
        <v>7</v>
      </c>
      <c r="K119" s="69"/>
      <c r="L119" s="115" t="s">
        <v>8</v>
      </c>
      <c r="M119" s="116"/>
    </row>
    <row r="120" spans="1:25" s="2" customFormat="1" ht="15.75" customHeight="1" x14ac:dyDescent="0.25">
      <c r="A120" s="12" t="s">
        <v>20</v>
      </c>
      <c r="B120" s="64"/>
      <c r="C120" s="64"/>
      <c r="D120" s="65" t="s">
        <v>11</v>
      </c>
      <c r="E120" s="66"/>
      <c r="F120"/>
      <c r="G120"/>
      <c r="H120"/>
      <c r="I120" s="63"/>
      <c r="J120" s="54" t="s">
        <v>9</v>
      </c>
      <c r="K120" s="69"/>
      <c r="L120" s="115" t="s">
        <v>10</v>
      </c>
      <c r="M120" s="116"/>
    </row>
    <row r="121" spans="1:25" s="2" customFormat="1" ht="15.75" customHeight="1" thickBot="1" x14ac:dyDescent="0.3">
      <c r="A121" s="12" t="s">
        <v>21</v>
      </c>
      <c r="B121" s="64"/>
      <c r="C121" s="64"/>
      <c r="D121" s="55"/>
      <c r="E121" s="56"/>
      <c r="F121" s="57"/>
      <c r="G121" s="57"/>
      <c r="H121" s="58"/>
      <c r="I121" s="59"/>
      <c r="J121" s="60" t="s">
        <v>31</v>
      </c>
      <c r="K121" s="61"/>
      <c r="L121" s="107">
        <f>L49</f>
        <v>0</v>
      </c>
      <c r="M121" s="108"/>
      <c r="N121" s="13"/>
      <c r="R121" s="1"/>
      <c r="S121" s="1"/>
      <c r="T121" s="1"/>
      <c r="U121" s="1"/>
      <c r="V121" s="1"/>
    </row>
    <row r="122" spans="1:25" s="2" customFormat="1" ht="15.75" customHeight="1" x14ac:dyDescent="0.25">
      <c r="A122" s="70"/>
      <c r="B122" s="64"/>
      <c r="C122" s="64"/>
      <c r="D122" s="112"/>
      <c r="E122" s="84"/>
      <c r="F122" s="67"/>
      <c r="G122" s="67"/>
      <c r="H122" s="68"/>
      <c r="I122" s="63"/>
      <c r="J122" s="54" t="s">
        <v>31</v>
      </c>
      <c r="K122" s="69"/>
      <c r="L122" s="128">
        <f>L50</f>
        <v>0</v>
      </c>
      <c r="M122" s="129"/>
      <c r="N122" s="13"/>
      <c r="R122" s="1"/>
      <c r="S122" s="1"/>
      <c r="T122" s="1"/>
      <c r="U122" s="1"/>
      <c r="V122" s="1"/>
    </row>
    <row r="123" spans="1:25" s="2" customFormat="1" ht="6.75" customHeight="1" x14ac:dyDescent="0.2">
      <c r="A123" s="126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6"/>
    </row>
    <row r="124" spans="1:25" s="2" customFormat="1" ht="15.75" customHeight="1" x14ac:dyDescent="0.25">
      <c r="A124" s="366" t="s">
        <v>18</v>
      </c>
      <c r="B124" s="367"/>
      <c r="C124" s="367"/>
      <c r="D124" s="367"/>
      <c r="E124" s="367"/>
      <c r="F124" s="367"/>
      <c r="G124" s="367"/>
      <c r="H124" s="367"/>
      <c r="I124" s="367"/>
      <c r="J124" s="367"/>
      <c r="K124" s="367"/>
      <c r="L124" s="367"/>
      <c r="M124" s="368"/>
    </row>
    <row r="125" spans="1:25" s="2" customFormat="1" ht="15.75" customHeight="1" x14ac:dyDescent="0.2">
      <c r="A125" s="130" t="s">
        <v>32</v>
      </c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2"/>
      <c r="W125" s="1"/>
      <c r="X125" s="1"/>
      <c r="Y125" s="1"/>
    </row>
    <row r="126" spans="1:25" s="2" customFormat="1" ht="15.75" customHeight="1" x14ac:dyDescent="0.2">
      <c r="A126" s="130" t="s">
        <v>33</v>
      </c>
      <c r="B126" s="295"/>
      <c r="C126" s="295"/>
      <c r="D126" s="295"/>
      <c r="E126" s="295"/>
      <c r="F126" s="295"/>
      <c r="G126" s="295"/>
      <c r="H126" s="295"/>
      <c r="I126" s="295"/>
      <c r="J126" s="295"/>
      <c r="K126" s="295"/>
      <c r="L126" s="295"/>
      <c r="M126" s="376"/>
    </row>
    <row r="127" spans="1:25" s="2" customFormat="1" ht="6.75" customHeight="1" x14ac:dyDescent="0.2">
      <c r="A127" s="130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2"/>
    </row>
    <row r="128" spans="1:25" s="2" customFormat="1" ht="15.75" customHeight="1" x14ac:dyDescent="0.25">
      <c r="A128" s="109" t="s">
        <v>152</v>
      </c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1"/>
    </row>
    <row r="129" spans="1:25" s="2" customFormat="1" ht="15.75" customHeight="1" x14ac:dyDescent="0.25">
      <c r="A129" s="109" t="s">
        <v>151</v>
      </c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1"/>
    </row>
    <row r="130" spans="1:25" s="2" customFormat="1" ht="15.75" customHeight="1" x14ac:dyDescent="0.25">
      <c r="A130" s="109" t="s">
        <v>139</v>
      </c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1"/>
    </row>
    <row r="131" spans="1:25" s="2" customFormat="1" ht="15.75" customHeight="1" x14ac:dyDescent="0.25">
      <c r="A131" s="80" t="s">
        <v>140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2"/>
    </row>
    <row r="132" spans="1:25" s="2" customFormat="1" ht="15.75" customHeight="1" x14ac:dyDescent="0.25">
      <c r="A132" s="80" t="s">
        <v>141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2"/>
    </row>
    <row r="133" spans="1:25" s="2" customFormat="1" ht="15.75" customHeight="1" x14ac:dyDescent="0.25">
      <c r="A133" s="80" t="s">
        <v>142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2"/>
    </row>
    <row r="134" spans="1:25" s="2" customFormat="1" ht="15.75" customHeight="1" x14ac:dyDescent="0.25">
      <c r="A134" s="80" t="s">
        <v>143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2"/>
    </row>
    <row r="135" spans="1:25" s="2" customFormat="1" ht="15.75" customHeight="1" x14ac:dyDescent="0.25">
      <c r="A135" s="80" t="s">
        <v>144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2"/>
      <c r="R135" s="13"/>
      <c r="S135" s="13"/>
      <c r="T135" s="13"/>
      <c r="U135" s="13"/>
      <c r="V135" s="13"/>
    </row>
    <row r="136" spans="1:25" s="2" customFormat="1" ht="15.75" customHeight="1" x14ac:dyDescent="0.25">
      <c r="A136" s="80" t="s">
        <v>145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2"/>
    </row>
    <row r="137" spans="1:25" ht="15.75" customHeight="1" x14ac:dyDescent="0.25">
      <c r="A137" s="80" t="s">
        <v>146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2"/>
      <c r="N137" s="2"/>
      <c r="R137" s="2"/>
      <c r="S137" s="2"/>
      <c r="T137" s="2"/>
      <c r="U137" s="2"/>
      <c r="V137" s="2"/>
      <c r="W137" s="2"/>
      <c r="X137" s="2"/>
      <c r="Y137" s="2"/>
    </row>
    <row r="138" spans="1:25" s="2" customFormat="1" ht="15.75" customHeight="1" x14ac:dyDescent="0.25">
      <c r="A138" s="104" t="s">
        <v>147</v>
      </c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6"/>
      <c r="W138" s="13"/>
      <c r="X138" s="13"/>
      <c r="Y138" s="13"/>
    </row>
    <row r="139" spans="1:25" s="2" customFormat="1" ht="15.75" customHeight="1" x14ac:dyDescent="0.25">
      <c r="A139" s="104" t="s">
        <v>148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6"/>
    </row>
    <row r="140" spans="1:25" s="2" customFormat="1" ht="15.75" x14ac:dyDescent="0.25">
      <c r="A140" s="104" t="s">
        <v>149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6"/>
    </row>
    <row r="141" spans="1:25" s="2" customFormat="1" ht="15.75" x14ac:dyDescent="0.25">
      <c r="A141" s="104" t="s">
        <v>150</v>
      </c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6"/>
    </row>
    <row r="142" spans="1:25" s="2" customFormat="1" ht="6.75" customHeight="1" x14ac:dyDescent="0.25">
      <c r="A142" s="122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9"/>
    </row>
    <row r="143" spans="1:25" s="2" customFormat="1" ht="14.25" customHeight="1" x14ac:dyDescent="0.25">
      <c r="A143" s="409" t="s">
        <v>19</v>
      </c>
      <c r="B143" s="406"/>
      <c r="C143" s="406"/>
      <c r="D143" s="406"/>
      <c r="E143" s="406"/>
      <c r="F143" s="406"/>
      <c r="G143" s="406"/>
      <c r="H143" s="406"/>
      <c r="I143" s="406"/>
      <c r="J143" s="406" t="s">
        <v>13</v>
      </c>
      <c r="K143" s="406"/>
      <c r="L143" s="102" t="s">
        <v>180</v>
      </c>
      <c r="M143" s="103"/>
    </row>
    <row r="144" spans="1:25" s="2" customFormat="1" ht="15.75" customHeight="1" x14ac:dyDescent="0.25">
      <c r="A144" s="361" t="s">
        <v>34</v>
      </c>
      <c r="B144" s="362"/>
      <c r="C144" s="362"/>
      <c r="D144" s="362"/>
      <c r="E144" s="362"/>
      <c r="F144" s="362"/>
      <c r="G144" s="362"/>
      <c r="H144" s="362"/>
      <c r="I144" s="362"/>
      <c r="J144" s="362"/>
      <c r="K144" s="362"/>
      <c r="L144" s="362"/>
      <c r="M144" s="363"/>
    </row>
    <row r="145" spans="1:25" s="2" customFormat="1" ht="15.75" customHeight="1" x14ac:dyDescent="0.25">
      <c r="A145" s="99" t="s">
        <v>179</v>
      </c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1"/>
    </row>
    <row r="146" spans="1:25" s="2" customFormat="1" ht="15.75" customHeight="1" x14ac:dyDescent="0.25">
      <c r="A146" s="99" t="s">
        <v>181</v>
      </c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1"/>
    </row>
    <row r="147" spans="1:25" s="2" customFormat="1" ht="15.75" customHeight="1" x14ac:dyDescent="0.25">
      <c r="A147" s="99" t="s">
        <v>35</v>
      </c>
      <c r="B147" s="407"/>
      <c r="C147" s="407"/>
      <c r="D147" s="407"/>
      <c r="E147" s="407"/>
      <c r="F147" s="407"/>
      <c r="G147" s="407"/>
      <c r="H147" s="407"/>
      <c r="I147" s="407"/>
      <c r="J147" s="407"/>
      <c r="K147" s="407"/>
      <c r="L147" s="407"/>
      <c r="M147" s="408"/>
    </row>
    <row r="148" spans="1:25" s="2" customFormat="1" ht="6.75" customHeight="1" x14ac:dyDescent="0.25">
      <c r="A148" s="388"/>
      <c r="B148" s="389"/>
      <c r="C148" s="389"/>
      <c r="D148" s="389"/>
      <c r="E148" s="389"/>
      <c r="F148" s="389"/>
      <c r="G148" s="389"/>
      <c r="H148" s="389"/>
      <c r="I148" s="389"/>
      <c r="J148" s="389"/>
      <c r="K148" s="389"/>
      <c r="L148" s="389"/>
      <c r="M148" s="390"/>
    </row>
    <row r="149" spans="1:25" s="2" customFormat="1" ht="15.75" customHeight="1" x14ac:dyDescent="0.3">
      <c r="A149" s="396" t="s">
        <v>171</v>
      </c>
      <c r="B149" s="397"/>
      <c r="C149" s="397"/>
      <c r="D149" s="397"/>
      <c r="E149" s="397"/>
      <c r="F149" s="386"/>
      <c r="G149" s="84"/>
      <c r="H149" s="84"/>
      <c r="I149" s="84"/>
      <c r="J149" s="398" t="s">
        <v>169</v>
      </c>
      <c r="K149" s="399"/>
      <c r="L149" s="400" t="s">
        <v>170</v>
      </c>
      <c r="M149" s="401"/>
    </row>
    <row r="150" spans="1:25" s="2" customFormat="1" ht="15.75" customHeight="1" x14ac:dyDescent="0.3">
      <c r="A150" s="393" t="s">
        <v>167</v>
      </c>
      <c r="B150" s="394"/>
      <c r="C150" s="394"/>
      <c r="D150" s="394"/>
      <c r="E150" s="394"/>
      <c r="F150" s="394"/>
      <c r="G150" s="394"/>
      <c r="H150" s="394"/>
      <c r="I150" s="394"/>
      <c r="J150" s="402"/>
      <c r="K150" s="403"/>
      <c r="L150" s="386"/>
      <c r="M150" s="387"/>
    </row>
    <row r="151" spans="1:25" s="2" customFormat="1" ht="15.75" customHeight="1" x14ac:dyDescent="0.3">
      <c r="A151" s="393" t="s">
        <v>168</v>
      </c>
      <c r="B151" s="394"/>
      <c r="C151" s="394"/>
      <c r="D151" s="394"/>
      <c r="E151" s="394"/>
      <c r="F151" s="394"/>
      <c r="G151" s="394"/>
      <c r="H151" s="394"/>
      <c r="I151" s="394"/>
      <c r="J151" s="394"/>
      <c r="K151" s="394"/>
      <c r="L151" s="395"/>
      <c r="M151" s="387"/>
    </row>
    <row r="152" spans="1:25" s="2" customFormat="1" ht="15.75" customHeight="1" x14ac:dyDescent="0.2">
      <c r="A152" s="392" t="s">
        <v>165</v>
      </c>
      <c r="B152" s="386"/>
      <c r="C152" s="386"/>
      <c r="D152" s="386"/>
      <c r="E152" s="386"/>
      <c r="F152" s="386"/>
      <c r="G152" s="386"/>
      <c r="H152" s="386"/>
      <c r="I152" s="386"/>
      <c r="J152" s="386"/>
      <c r="K152" s="386"/>
      <c r="L152" s="386"/>
      <c r="M152" s="387"/>
    </row>
    <row r="153" spans="1:25" s="2" customFormat="1" ht="15.75" customHeight="1" x14ac:dyDescent="0.2">
      <c r="A153" s="391" t="s">
        <v>166</v>
      </c>
      <c r="B153" s="389"/>
      <c r="C153" s="389"/>
      <c r="D153" s="389"/>
      <c r="E153" s="389"/>
      <c r="F153" s="389"/>
      <c r="G153" s="389"/>
      <c r="H153" s="389"/>
      <c r="I153" s="389"/>
      <c r="J153" s="389"/>
      <c r="K153" s="389"/>
      <c r="L153" s="389"/>
      <c r="M153" s="390"/>
    </row>
    <row r="154" spans="1:25" s="2" customFormat="1" ht="6.75" customHeight="1" x14ac:dyDescent="0.25">
      <c r="A154" s="99"/>
      <c r="B154" s="386"/>
      <c r="C154" s="386"/>
      <c r="D154" s="386"/>
      <c r="E154" s="386"/>
      <c r="F154" s="386"/>
      <c r="G154" s="386"/>
      <c r="H154" s="386"/>
      <c r="I154" s="386"/>
      <c r="J154" s="386"/>
      <c r="K154" s="386"/>
      <c r="L154" s="386"/>
      <c r="M154" s="387"/>
    </row>
    <row r="155" spans="1:25" s="2" customFormat="1" ht="15.75" customHeight="1" x14ac:dyDescent="0.25">
      <c r="A155" s="404" t="s">
        <v>97</v>
      </c>
      <c r="B155" s="381"/>
      <c r="C155" s="381"/>
      <c r="D155" s="381"/>
      <c r="E155" s="381"/>
      <c r="F155" s="381"/>
      <c r="G155" s="381"/>
      <c r="H155" s="381"/>
      <c r="I155" s="381"/>
      <c r="J155" s="381"/>
      <c r="K155" s="381"/>
      <c r="L155" s="381"/>
      <c r="M155" s="405"/>
    </row>
    <row r="156" spans="1:25" s="13" customFormat="1" ht="15.75" customHeight="1" x14ac:dyDescent="0.25">
      <c r="A156" s="369" t="s">
        <v>172</v>
      </c>
      <c r="B156" s="370"/>
      <c r="C156" s="370"/>
      <c r="D156" s="370"/>
      <c r="E156" s="370"/>
      <c r="F156" s="370"/>
      <c r="G156" s="370"/>
      <c r="H156" s="370"/>
      <c r="I156" s="370"/>
      <c r="J156" s="370"/>
      <c r="K156" s="370"/>
      <c r="L156" s="370"/>
      <c r="M156" s="371"/>
      <c r="N156" s="2"/>
      <c r="R156" s="2"/>
      <c r="S156" s="2"/>
      <c r="T156" s="2"/>
      <c r="U156" s="2"/>
      <c r="V156" s="2"/>
      <c r="W156" s="2"/>
      <c r="X156" s="2"/>
      <c r="Y156" s="2"/>
    </row>
    <row r="157" spans="1:25" s="13" customFormat="1" ht="15.75" customHeight="1" x14ac:dyDescent="0.25">
      <c r="A157" s="369" t="s">
        <v>173</v>
      </c>
      <c r="B157" s="370"/>
      <c r="C157" s="370"/>
      <c r="D157" s="370"/>
      <c r="E157" s="370"/>
      <c r="F157" s="370"/>
      <c r="G157" s="370"/>
      <c r="H157" s="370"/>
      <c r="I157" s="370"/>
      <c r="J157" s="370"/>
      <c r="K157" s="370"/>
      <c r="L157" s="370"/>
      <c r="M157" s="371"/>
      <c r="N157" s="2"/>
      <c r="R157" s="2"/>
      <c r="S157" s="2"/>
      <c r="T157" s="2"/>
      <c r="U157" s="2"/>
      <c r="V157" s="2"/>
      <c r="W157" s="2"/>
      <c r="X157" s="2"/>
      <c r="Y157" s="2"/>
    </row>
    <row r="158" spans="1:25" s="13" customFormat="1" ht="15.75" customHeight="1" x14ac:dyDescent="0.25">
      <c r="A158" s="378"/>
      <c r="B158" s="379"/>
      <c r="C158" s="379"/>
      <c r="D158" s="384">
        <f ca="1">TODAY()</f>
        <v>45279</v>
      </c>
      <c r="E158" s="381"/>
      <c r="F158" s="382"/>
      <c r="G158" s="382"/>
      <c r="H158" s="382"/>
      <c r="I158" s="381"/>
      <c r="J158" s="382"/>
      <c r="K158" s="382"/>
      <c r="L158" s="382"/>
      <c r="M158" s="383"/>
      <c r="N158" s="2"/>
      <c r="R158" s="2"/>
      <c r="S158" s="2"/>
      <c r="T158" s="2"/>
      <c r="U158" s="2"/>
      <c r="V158" s="2"/>
      <c r="W158" s="2"/>
      <c r="X158" s="2"/>
      <c r="Y158" s="2"/>
    </row>
    <row r="159" spans="1:25" s="13" customFormat="1" ht="58.5" customHeight="1" x14ac:dyDescent="0.25">
      <c r="A159" s="380"/>
      <c r="B159" s="379"/>
      <c r="C159" s="379"/>
      <c r="D159" s="385"/>
      <c r="E159" s="382"/>
      <c r="F159" s="382"/>
      <c r="G159" s="382"/>
      <c r="H159" s="382"/>
      <c r="I159" s="382"/>
      <c r="J159" s="382"/>
      <c r="K159" s="382"/>
      <c r="L159" s="382"/>
      <c r="M159" s="383"/>
      <c r="N159" s="2"/>
      <c r="R159" s="2"/>
      <c r="S159" s="2"/>
      <c r="T159" s="2"/>
      <c r="U159" s="2"/>
      <c r="V159" s="2"/>
      <c r="W159" s="2"/>
      <c r="X159" s="2"/>
      <c r="Y159" s="2"/>
    </row>
    <row r="160" spans="1:25" s="13" customFormat="1" ht="3" customHeight="1" x14ac:dyDescent="0.25">
      <c r="A160" s="9"/>
      <c r="B160" s="377" t="s">
        <v>17</v>
      </c>
      <c r="C160" s="377"/>
      <c r="D160" s="377"/>
      <c r="E160" s="374" t="s">
        <v>4</v>
      </c>
      <c r="F160" s="374"/>
      <c r="G160" s="374"/>
      <c r="H160" s="374"/>
      <c r="I160" s="374" t="s">
        <v>138</v>
      </c>
      <c r="J160" s="374"/>
      <c r="K160" s="374"/>
      <c r="L160" s="375"/>
      <c r="M160" s="10"/>
      <c r="N160" s="2"/>
      <c r="R160" s="2"/>
      <c r="S160" s="2"/>
      <c r="T160" s="2"/>
      <c r="U160" s="2"/>
      <c r="V160" s="2"/>
      <c r="W160" s="2"/>
      <c r="X160" s="2"/>
      <c r="Y160" s="2"/>
    </row>
    <row r="161" spans="1:25" s="13" customFormat="1" ht="17.25" customHeight="1" thickBot="1" x14ac:dyDescent="0.3">
      <c r="A161" s="14"/>
      <c r="B161" s="372" t="s">
        <v>5</v>
      </c>
      <c r="C161" s="372"/>
      <c r="D161" s="372"/>
      <c r="E161" s="372" t="s">
        <v>136</v>
      </c>
      <c r="F161" s="372"/>
      <c r="G161" s="372"/>
      <c r="H161" s="372"/>
      <c r="I161" s="372" t="s">
        <v>137</v>
      </c>
      <c r="J161" s="372"/>
      <c r="K161" s="372"/>
      <c r="L161" s="373"/>
      <c r="M161" s="15"/>
      <c r="N161" s="2"/>
      <c r="R161" s="2"/>
      <c r="S161" s="2"/>
      <c r="T161" s="2"/>
      <c r="U161" s="2"/>
      <c r="V161" s="2"/>
      <c r="W161" s="2"/>
      <c r="X161" s="2"/>
      <c r="Y161" s="2"/>
    </row>
    <row r="162" spans="1:25" s="13" customFormat="1" ht="6" customHeight="1" x14ac:dyDescent="0.25">
      <c r="A162" s="360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2"/>
      <c r="R162" s="2"/>
      <c r="S162" s="2"/>
      <c r="T162" s="2"/>
      <c r="U162" s="2"/>
      <c r="V162" s="2"/>
      <c r="W162" s="2"/>
      <c r="X162" s="2"/>
      <c r="Y162" s="2"/>
    </row>
    <row r="163" spans="1:25" s="2" customFormat="1" ht="16.5" x14ac:dyDescent="0.3">
      <c r="A163" s="4"/>
      <c r="B163" s="5"/>
      <c r="C163" s="5"/>
      <c r="D163" s="5"/>
      <c r="E163" s="5"/>
      <c r="F163" s="356" t="s">
        <v>96</v>
      </c>
      <c r="G163" s="356"/>
      <c r="H163" s="1"/>
      <c r="I163" s="1"/>
      <c r="J163" s="1"/>
      <c r="K163" s="1"/>
      <c r="L163" s="1"/>
      <c r="M163" s="1"/>
    </row>
    <row r="164" spans="1:25" s="2" customFormat="1" ht="2.25" customHeight="1" x14ac:dyDescent="0.2">
      <c r="A164" s="5"/>
      <c r="B164" s="5"/>
      <c r="C164" s="5"/>
      <c r="D164" s="5"/>
      <c r="E164" s="5"/>
      <c r="F164" s="1"/>
      <c r="G164" s="1"/>
      <c r="H164" s="1"/>
      <c r="I164" s="1"/>
      <c r="J164" s="1"/>
      <c r="K164" s="1"/>
      <c r="L164" s="1"/>
      <c r="M164" s="1"/>
      <c r="N164" s="1"/>
    </row>
    <row r="165" spans="1:25" s="2" customFormat="1" ht="14.25" customHeight="1" x14ac:dyDescent="0.2">
      <c r="A165" s="5"/>
      <c r="B165" s="5"/>
      <c r="C165" s="4"/>
      <c r="D165" s="4"/>
      <c r="E165" s="5"/>
      <c r="F165" s="1"/>
      <c r="G165" s="1"/>
      <c r="H165" s="1"/>
      <c r="I165" s="1"/>
      <c r="J165" s="1"/>
      <c r="K165" s="1"/>
      <c r="L165" s="1"/>
      <c r="M165" s="1"/>
      <c r="N165" s="1"/>
    </row>
    <row r="166" spans="1:25" s="2" customFormat="1" ht="14.25" customHeight="1" x14ac:dyDescent="0.2">
      <c r="A166" s="5"/>
      <c r="B166" s="5"/>
      <c r="C166" s="5"/>
      <c r="D166" s="5"/>
      <c r="E166" s="5"/>
      <c r="F166" s="1"/>
      <c r="G166" s="1"/>
      <c r="H166" s="1"/>
      <c r="I166" s="1"/>
      <c r="J166" s="1"/>
      <c r="K166" s="1"/>
      <c r="L166" s="1"/>
      <c r="M166" s="1"/>
      <c r="N166" s="11"/>
    </row>
    <row r="167" spans="1:25" s="2" customFormat="1" ht="14.25" customHeight="1" x14ac:dyDescent="0.2">
      <c r="A167" s="5"/>
      <c r="B167" s="5"/>
      <c r="C167" s="5"/>
      <c r="D167" s="5"/>
      <c r="E167" s="5"/>
      <c r="F167" s="1"/>
      <c r="G167" s="1"/>
      <c r="H167" s="1"/>
      <c r="I167" s="1"/>
      <c r="J167" s="1"/>
      <c r="K167" s="1"/>
      <c r="L167" s="1"/>
      <c r="M167" s="1"/>
      <c r="N167" s="1"/>
    </row>
    <row r="168" spans="1:25" s="2" customFormat="1" ht="14.25" customHeight="1" x14ac:dyDescent="0.2">
      <c r="A168" s="3"/>
      <c r="B168" s="3"/>
      <c r="C168" s="3"/>
      <c r="D168" s="3"/>
      <c r="E168" s="3"/>
      <c r="F168" s="1"/>
      <c r="G168" s="1"/>
      <c r="H168" s="1"/>
      <c r="I168" s="1"/>
      <c r="J168" s="1"/>
      <c r="K168" s="1"/>
      <c r="L168" s="1"/>
      <c r="M168" s="1"/>
      <c r="N168" s="1"/>
    </row>
    <row r="169" spans="1:25" s="2" customFormat="1" ht="14.25" customHeight="1" x14ac:dyDescent="0.2">
      <c r="A169" s="3"/>
      <c r="B169" s="3"/>
      <c r="C169" s="3"/>
      <c r="D169" s="3"/>
      <c r="E169" s="3"/>
      <c r="F169" s="1"/>
      <c r="G169" s="1"/>
      <c r="H169" s="6"/>
      <c r="I169" s="6"/>
      <c r="J169" s="6"/>
      <c r="K169" s="6"/>
      <c r="L169" s="6"/>
      <c r="M169" s="1"/>
      <c r="N169" s="1"/>
    </row>
    <row r="170" spans="1:25" s="2" customFormat="1" ht="14.25" customHeight="1" x14ac:dyDescent="0.2">
      <c r="A170" s="5"/>
      <c r="B170" s="5"/>
      <c r="C170" s="5"/>
      <c r="D170" s="5"/>
      <c r="E170" s="5"/>
      <c r="F170" s="1"/>
      <c r="G170" s="1"/>
      <c r="H170" s="6"/>
      <c r="I170" s="6"/>
      <c r="J170" s="6"/>
      <c r="K170" s="6"/>
      <c r="L170" s="6"/>
      <c r="M170" s="1"/>
      <c r="N170" s="1"/>
    </row>
    <row r="171" spans="1:25" s="2" customFormat="1" ht="14.25" customHeight="1" x14ac:dyDescent="0.2">
      <c r="A171" s="5"/>
      <c r="B171" s="5"/>
      <c r="C171" s="5"/>
      <c r="D171" s="5"/>
      <c r="E171" s="5"/>
      <c r="F171" s="1"/>
      <c r="G171" s="1"/>
      <c r="H171" s="6"/>
      <c r="I171" s="6"/>
      <c r="J171" s="6"/>
      <c r="K171" s="6"/>
      <c r="L171" s="6"/>
      <c r="M171" s="1"/>
      <c r="N171" s="1"/>
    </row>
    <row r="172" spans="1:25" s="2" customFormat="1" ht="14.25" customHeight="1" x14ac:dyDescent="0.2">
      <c r="A172" s="5"/>
      <c r="B172" s="5"/>
      <c r="C172" s="5"/>
      <c r="D172" s="5"/>
      <c r="E172" s="5"/>
      <c r="F172" s="1"/>
      <c r="G172" s="1"/>
      <c r="H172" s="6"/>
      <c r="I172" s="6"/>
      <c r="J172" s="6"/>
      <c r="K172" s="6"/>
      <c r="L172" s="6"/>
      <c r="M172" s="1"/>
      <c r="N172" s="1"/>
    </row>
    <row r="173" spans="1:25" s="2" customFormat="1" ht="14.25" customHeight="1" x14ac:dyDescent="0.2">
      <c r="A173" s="5"/>
      <c r="B173" s="5"/>
      <c r="C173" s="5"/>
      <c r="D173" s="5"/>
      <c r="E173" s="5"/>
      <c r="F173" s="1"/>
      <c r="G173" s="1"/>
      <c r="H173" s="6"/>
      <c r="I173" s="6"/>
      <c r="J173" s="6"/>
      <c r="K173" s="6"/>
      <c r="L173" s="6"/>
      <c r="M173" s="1"/>
      <c r="N173" s="1"/>
    </row>
    <row r="174" spans="1:25" s="2" customFormat="1" ht="14.25" customHeight="1" x14ac:dyDescent="0.2">
      <c r="A174" s="5"/>
      <c r="B174" s="5"/>
      <c r="C174" s="5"/>
      <c r="D174" s="5"/>
      <c r="E174" s="5"/>
      <c r="F174" s="1"/>
      <c r="G174" s="1"/>
      <c r="H174" s="6"/>
      <c r="I174" s="6"/>
      <c r="J174" s="6"/>
      <c r="K174" s="6"/>
      <c r="L174" s="6"/>
      <c r="M174" s="1"/>
      <c r="N174" s="1"/>
    </row>
    <row r="175" spans="1:25" s="2" customFormat="1" ht="14.25" customHeight="1" x14ac:dyDescent="0.2">
      <c r="A175" s="5"/>
      <c r="B175" s="5"/>
      <c r="C175" s="5"/>
      <c r="D175" s="5"/>
      <c r="E175" s="5"/>
      <c r="F175" s="1"/>
      <c r="G175" s="1"/>
      <c r="H175" s="6"/>
      <c r="I175" s="6"/>
      <c r="J175" s="6"/>
      <c r="K175" s="6"/>
      <c r="L175" s="6"/>
      <c r="M175" s="1"/>
      <c r="N175" s="1"/>
      <c r="R175" s="1"/>
      <c r="S175" s="1"/>
      <c r="T175" s="1"/>
      <c r="U175" s="1"/>
      <c r="V175" s="1"/>
    </row>
    <row r="176" spans="1:25" s="2" customFormat="1" ht="14.25" customHeight="1" x14ac:dyDescent="0.2">
      <c r="A176" s="5"/>
      <c r="B176" s="5"/>
      <c r="C176" s="5"/>
      <c r="D176" s="5"/>
      <c r="E176" s="5"/>
      <c r="F176" s="1"/>
      <c r="G176" s="1"/>
      <c r="H176" s="6"/>
      <c r="I176" s="6"/>
      <c r="J176" s="6"/>
      <c r="K176" s="6"/>
      <c r="L176" s="6"/>
      <c r="M176" s="1"/>
      <c r="N176" s="1"/>
      <c r="R176" s="1"/>
      <c r="S176" s="1"/>
      <c r="T176" s="1"/>
      <c r="U176" s="1"/>
      <c r="V176" s="1"/>
    </row>
    <row r="177" spans="1:25" s="2" customFormat="1" ht="14.25" customHeight="1" x14ac:dyDescent="0.2">
      <c r="A177" s="1"/>
      <c r="B177" s="1"/>
      <c r="C177" s="1"/>
      <c r="D177" s="1"/>
      <c r="E177" s="1"/>
      <c r="F177" s="1"/>
      <c r="G177" s="1"/>
      <c r="H177" s="6"/>
      <c r="I177" s="6"/>
      <c r="J177" s="6"/>
      <c r="K177" s="6"/>
      <c r="L177" s="6"/>
      <c r="M177" s="1"/>
      <c r="N177" s="1"/>
      <c r="R177" s="11"/>
      <c r="S177" s="11"/>
      <c r="T177" s="11"/>
      <c r="U177" s="11"/>
      <c r="V177" s="11"/>
    </row>
    <row r="178" spans="1:25" s="2" customFormat="1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R178" s="1"/>
      <c r="S178" s="1"/>
      <c r="T178" s="1"/>
      <c r="U178" s="1"/>
      <c r="V178" s="1"/>
      <c r="W178" s="1"/>
      <c r="X178" s="1"/>
      <c r="Y178" s="1"/>
    </row>
    <row r="179" spans="1:25" s="2" customFormat="1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R179" s="1"/>
      <c r="S179" s="1"/>
      <c r="T179" s="1"/>
      <c r="U179" s="1"/>
      <c r="V179" s="1"/>
      <c r="W179" s="1"/>
      <c r="X179" s="1"/>
      <c r="Y179" s="1"/>
    </row>
    <row r="180" spans="1:25" s="2" customFormat="1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R180" s="1"/>
      <c r="S180" s="1"/>
      <c r="T180" s="1"/>
      <c r="U180" s="1"/>
      <c r="V180" s="1"/>
      <c r="W180" s="11"/>
      <c r="X180" s="11"/>
      <c r="Y180" s="11"/>
    </row>
    <row r="181" spans="1:25" s="2" customFormat="1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R181" s="1"/>
      <c r="S181" s="1"/>
      <c r="T181" s="1"/>
      <c r="U181" s="1"/>
      <c r="V181" s="1"/>
      <c r="W181" s="1"/>
      <c r="X181" s="1"/>
      <c r="Y181" s="1"/>
    </row>
    <row r="182" spans="1:25" s="2" customFormat="1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R182" s="1"/>
      <c r="S182" s="1"/>
      <c r="T182" s="1"/>
      <c r="U182" s="1"/>
      <c r="V182" s="1"/>
      <c r="W182" s="1"/>
      <c r="X182" s="1"/>
      <c r="Y182" s="1"/>
    </row>
    <row r="183" spans="1:25" s="2" customFormat="1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R183" s="1"/>
      <c r="S183" s="1"/>
      <c r="T183" s="1"/>
      <c r="U183" s="1"/>
      <c r="V183" s="1"/>
      <c r="W183" s="1"/>
      <c r="X183" s="1"/>
      <c r="Y183" s="1"/>
    </row>
    <row r="184" spans="1:25" s="2" customFormat="1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R184" s="1"/>
      <c r="S184" s="1"/>
      <c r="T184" s="1"/>
      <c r="U184" s="1"/>
      <c r="V184" s="1"/>
      <c r="W184" s="1"/>
      <c r="X184" s="1"/>
      <c r="Y184" s="1"/>
    </row>
    <row r="185" spans="1:25" s="2" customFormat="1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R185" s="1"/>
      <c r="S185" s="1"/>
      <c r="T185" s="1"/>
      <c r="U185" s="1"/>
      <c r="V185" s="1"/>
      <c r="W185" s="1"/>
      <c r="X185" s="1"/>
      <c r="Y185" s="1"/>
    </row>
    <row r="186" spans="1:25" s="2" customFormat="1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R186" s="1"/>
      <c r="S186" s="1"/>
      <c r="T186" s="1"/>
      <c r="U186" s="1"/>
      <c r="V186" s="1"/>
      <c r="W186" s="1"/>
      <c r="X186" s="1"/>
      <c r="Y186" s="1"/>
    </row>
    <row r="187" spans="1:25" s="2" customFormat="1" ht="46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R187" s="1"/>
      <c r="S187" s="1"/>
      <c r="T187" s="1"/>
      <c r="U187" s="1"/>
      <c r="V187" s="1"/>
      <c r="W187" s="1"/>
      <c r="X187" s="1"/>
      <c r="Y187" s="1"/>
    </row>
    <row r="188" spans="1:25" ht="4.5" customHeight="1" x14ac:dyDescent="0.2"/>
    <row r="189" spans="1:25" ht="12.75" customHeight="1" x14ac:dyDescent="0.2"/>
    <row r="190" spans="1:25" s="11" customFormat="1" ht="19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 x14ac:dyDescent="0.2"/>
    <row r="192" spans="1:25" ht="12.75" customHeight="1" x14ac:dyDescent="0.2"/>
    <row r="193" ht="12.75" customHeight="1" x14ac:dyDescent="0.2"/>
    <row r="197" ht="12.75" customHeight="1" x14ac:dyDescent="0.2"/>
    <row r="210" ht="12.75" customHeight="1" x14ac:dyDescent="0.2"/>
  </sheetData>
  <dataConsolidate/>
  <mergeCells count="295">
    <mergeCell ref="B160:D160"/>
    <mergeCell ref="E160:H160"/>
    <mergeCell ref="A158:C159"/>
    <mergeCell ref="E158:H159"/>
    <mergeCell ref="I158:M159"/>
    <mergeCell ref="D158:D159"/>
    <mergeCell ref="A134:M134"/>
    <mergeCell ref="A154:M154"/>
    <mergeCell ref="A148:M148"/>
    <mergeCell ref="A153:M153"/>
    <mergeCell ref="A152:M152"/>
    <mergeCell ref="A151:K151"/>
    <mergeCell ref="L151:M151"/>
    <mergeCell ref="F149:I149"/>
    <mergeCell ref="A149:E149"/>
    <mergeCell ref="J149:K149"/>
    <mergeCell ref="L149:M149"/>
    <mergeCell ref="J150:K150"/>
    <mergeCell ref="L150:M150"/>
    <mergeCell ref="A155:M155"/>
    <mergeCell ref="A150:I150"/>
    <mergeCell ref="J143:K143"/>
    <mergeCell ref="A147:M147"/>
    <mergeCell ref="A143:I143"/>
    <mergeCell ref="F163:G163"/>
    <mergeCell ref="I58:J58"/>
    <mergeCell ref="E58:F58"/>
    <mergeCell ref="E115:G115"/>
    <mergeCell ref="A162:M162"/>
    <mergeCell ref="A67:M67"/>
    <mergeCell ref="A144:M144"/>
    <mergeCell ref="A125:M125"/>
    <mergeCell ref="A111:M111"/>
    <mergeCell ref="F104:G104"/>
    <mergeCell ref="A91:M91"/>
    <mergeCell ref="A92:M92"/>
    <mergeCell ref="A103:M103"/>
    <mergeCell ref="A124:M124"/>
    <mergeCell ref="A94:M94"/>
    <mergeCell ref="A157:M157"/>
    <mergeCell ref="A156:M156"/>
    <mergeCell ref="I161:L161"/>
    <mergeCell ref="I160:L160"/>
    <mergeCell ref="A141:M141"/>
    <mergeCell ref="A126:M126"/>
    <mergeCell ref="B161:D161"/>
    <mergeCell ref="A130:M130"/>
    <mergeCell ref="E161:H161"/>
    <mergeCell ref="A75:M75"/>
    <mergeCell ref="L114:M114"/>
    <mergeCell ref="A88:M88"/>
    <mergeCell ref="A95:M95"/>
    <mergeCell ref="A96:M96"/>
    <mergeCell ref="A97:M97"/>
    <mergeCell ref="A98:M98"/>
    <mergeCell ref="A99:M99"/>
    <mergeCell ref="A69:M69"/>
    <mergeCell ref="A109:M109"/>
    <mergeCell ref="A112:M112"/>
    <mergeCell ref="A108:M108"/>
    <mergeCell ref="A101:M101"/>
    <mergeCell ref="A102:M102"/>
    <mergeCell ref="A86:M86"/>
    <mergeCell ref="A100:M100"/>
    <mergeCell ref="A93:M93"/>
    <mergeCell ref="F105:G105"/>
    <mergeCell ref="F107:G107"/>
    <mergeCell ref="A82:M82"/>
    <mergeCell ref="A84:M84"/>
    <mergeCell ref="A85:M85"/>
    <mergeCell ref="I78:J78"/>
    <mergeCell ref="K78:M78"/>
    <mergeCell ref="E33:G33"/>
    <mergeCell ref="K30:M30"/>
    <mergeCell ref="G26:H26"/>
    <mergeCell ref="A35:M35"/>
    <mergeCell ref="I41:J41"/>
    <mergeCell ref="L39:M39"/>
    <mergeCell ref="L37:M37"/>
    <mergeCell ref="L38:M38"/>
    <mergeCell ref="I18:J18"/>
    <mergeCell ref="A37:G37"/>
    <mergeCell ref="A30:C30"/>
    <mergeCell ref="G22:H22"/>
    <mergeCell ref="I22:J22"/>
    <mergeCell ref="F32:G32"/>
    <mergeCell ref="H32:M32"/>
    <mergeCell ref="C33:D33"/>
    <mergeCell ref="A31:C31"/>
    <mergeCell ref="H33:I33"/>
    <mergeCell ref="K33:M33"/>
    <mergeCell ref="F31:G31"/>
    <mergeCell ref="A29:C29"/>
    <mergeCell ref="K29:M29"/>
    <mergeCell ref="D29:I29"/>
    <mergeCell ref="A32:C32"/>
    <mergeCell ref="A15:F15"/>
    <mergeCell ref="G17:H17"/>
    <mergeCell ref="A13:F13"/>
    <mergeCell ref="J14:M14"/>
    <mergeCell ref="G23:H23"/>
    <mergeCell ref="G24:H24"/>
    <mergeCell ref="K16:M16"/>
    <mergeCell ref="I24:J24"/>
    <mergeCell ref="K18:M18"/>
    <mergeCell ref="J15:M15"/>
    <mergeCell ref="K23:M23"/>
    <mergeCell ref="K24:M24"/>
    <mergeCell ref="B17:F17"/>
    <mergeCell ref="I19:J19"/>
    <mergeCell ref="K17:M17"/>
    <mergeCell ref="I17:J17"/>
    <mergeCell ref="B21:F21"/>
    <mergeCell ref="B22:F22"/>
    <mergeCell ref="G19:H19"/>
    <mergeCell ref="G20:H20"/>
    <mergeCell ref="K22:M22"/>
    <mergeCell ref="I20:J20"/>
    <mergeCell ref="G15:I15"/>
    <mergeCell ref="A11:M11"/>
    <mergeCell ref="J12:M12"/>
    <mergeCell ref="G12:I12"/>
    <mergeCell ref="A12:F12"/>
    <mergeCell ref="A14:F14"/>
    <mergeCell ref="A1:H2"/>
    <mergeCell ref="A3:H4"/>
    <mergeCell ref="A7:F10"/>
    <mergeCell ref="I1:M4"/>
    <mergeCell ref="G13:I13"/>
    <mergeCell ref="G14:I14"/>
    <mergeCell ref="G6:M6"/>
    <mergeCell ref="G7:M8"/>
    <mergeCell ref="G9:M9"/>
    <mergeCell ref="G10:M10"/>
    <mergeCell ref="A6:F6"/>
    <mergeCell ref="J13:M13"/>
    <mergeCell ref="A5:M5"/>
    <mergeCell ref="B26:F26"/>
    <mergeCell ref="G16:H16"/>
    <mergeCell ref="I16:J16"/>
    <mergeCell ref="A27:M27"/>
    <mergeCell ref="A28:M28"/>
    <mergeCell ref="B18:F18"/>
    <mergeCell ref="K20:M20"/>
    <mergeCell ref="K25:M25"/>
    <mergeCell ref="A16:F16"/>
    <mergeCell ref="G18:H18"/>
    <mergeCell ref="I23:J23"/>
    <mergeCell ref="B19:F19"/>
    <mergeCell ref="I21:J21"/>
    <mergeCell ref="K21:M21"/>
    <mergeCell ref="K26:M26"/>
    <mergeCell ref="I26:J26"/>
    <mergeCell ref="G21:H21"/>
    <mergeCell ref="B23:F23"/>
    <mergeCell ref="B24:F24"/>
    <mergeCell ref="B20:F20"/>
    <mergeCell ref="B25:F25"/>
    <mergeCell ref="G25:H25"/>
    <mergeCell ref="I25:J25"/>
    <mergeCell ref="K19:M19"/>
    <mergeCell ref="I31:J31"/>
    <mergeCell ref="D30:I30"/>
    <mergeCell ref="A33:B33"/>
    <mergeCell ref="A34:M34"/>
    <mergeCell ref="F62:H62"/>
    <mergeCell ref="K62:M62"/>
    <mergeCell ref="D62:E62"/>
    <mergeCell ref="A44:G44"/>
    <mergeCell ref="I38:J38"/>
    <mergeCell ref="I39:J39"/>
    <mergeCell ref="A41:G41"/>
    <mergeCell ref="A36:G36"/>
    <mergeCell ref="A47:G47"/>
    <mergeCell ref="A48:G48"/>
    <mergeCell ref="I48:J48"/>
    <mergeCell ref="I46:J46"/>
    <mergeCell ref="L48:M48"/>
    <mergeCell ref="I44:J44"/>
    <mergeCell ref="L45:M45"/>
    <mergeCell ref="I45:J45"/>
    <mergeCell ref="L47:M47"/>
    <mergeCell ref="L43:M43"/>
    <mergeCell ref="I57:J57"/>
    <mergeCell ref="I36:J36"/>
    <mergeCell ref="N62:O62"/>
    <mergeCell ref="A60:M60"/>
    <mergeCell ref="A61:M61"/>
    <mergeCell ref="A62:C62"/>
    <mergeCell ref="L46:M46"/>
    <mergeCell ref="I42:J42"/>
    <mergeCell ref="F50:G50"/>
    <mergeCell ref="A45:G45"/>
    <mergeCell ref="L44:M44"/>
    <mergeCell ref="A58:B58"/>
    <mergeCell ref="C58:D58"/>
    <mergeCell ref="G58:H58"/>
    <mergeCell ref="L36:M36"/>
    <mergeCell ref="A40:G40"/>
    <mergeCell ref="A57:B57"/>
    <mergeCell ref="L49:M49"/>
    <mergeCell ref="I47:J47"/>
    <mergeCell ref="A49:C49"/>
    <mergeCell ref="F49:G49"/>
    <mergeCell ref="A46:G46"/>
    <mergeCell ref="L50:M50"/>
    <mergeCell ref="A38:G38"/>
    <mergeCell ref="A39:G39"/>
    <mergeCell ref="L41:M41"/>
    <mergeCell ref="I40:J40"/>
    <mergeCell ref="I43:J43"/>
    <mergeCell ref="A54:M54"/>
    <mergeCell ref="C57:D57"/>
    <mergeCell ref="K57:M57"/>
    <mergeCell ref="I37:J37"/>
    <mergeCell ref="Q62:S62"/>
    <mergeCell ref="I62:J62"/>
    <mergeCell ref="A73:M73"/>
    <mergeCell ref="A76:M76"/>
    <mergeCell ref="K81:M81"/>
    <mergeCell ref="A65:M65"/>
    <mergeCell ref="A66:M66"/>
    <mergeCell ref="A68:M68"/>
    <mergeCell ref="A51:K51"/>
    <mergeCell ref="A53:D53"/>
    <mergeCell ref="E53:M53"/>
    <mergeCell ref="A56:B56"/>
    <mergeCell ref="C56:D56"/>
    <mergeCell ref="E56:F56"/>
    <mergeCell ref="G56:H56"/>
    <mergeCell ref="I56:J56"/>
    <mergeCell ref="K56:M56"/>
    <mergeCell ref="A77:M77"/>
    <mergeCell ref="A79:M79"/>
    <mergeCell ref="A80:M80"/>
    <mergeCell ref="K58:M58"/>
    <mergeCell ref="A59:M59"/>
    <mergeCell ref="A70:M70"/>
    <mergeCell ref="A71:M71"/>
    <mergeCell ref="A64:M64"/>
    <mergeCell ref="A74:M74"/>
    <mergeCell ref="A55:M55"/>
    <mergeCell ref="E57:F57"/>
    <mergeCell ref="A72:M72"/>
    <mergeCell ref="L51:M51"/>
    <mergeCell ref="G57:H57"/>
    <mergeCell ref="A50:C50"/>
    <mergeCell ref="L40:M40"/>
    <mergeCell ref="A43:G43"/>
    <mergeCell ref="A42:G42"/>
    <mergeCell ref="L42:M42"/>
    <mergeCell ref="A63:M63"/>
    <mergeCell ref="F52:G52"/>
    <mergeCell ref="A146:M146"/>
    <mergeCell ref="L143:M143"/>
    <mergeCell ref="A138:M138"/>
    <mergeCell ref="L121:M121"/>
    <mergeCell ref="A129:M129"/>
    <mergeCell ref="D122:E122"/>
    <mergeCell ref="G117:I117"/>
    <mergeCell ref="A145:M145"/>
    <mergeCell ref="A140:M140"/>
    <mergeCell ref="A139:M139"/>
    <mergeCell ref="A128:M128"/>
    <mergeCell ref="L119:M119"/>
    <mergeCell ref="G118:I118"/>
    <mergeCell ref="K118:M118"/>
    <mergeCell ref="A142:M142"/>
    <mergeCell ref="K117:M117"/>
    <mergeCell ref="A123:M123"/>
    <mergeCell ref="E118:F118"/>
    <mergeCell ref="A136:M136"/>
    <mergeCell ref="A131:M131"/>
    <mergeCell ref="A135:M135"/>
    <mergeCell ref="L122:M122"/>
    <mergeCell ref="L120:M120"/>
    <mergeCell ref="A127:M127"/>
    <mergeCell ref="A137:M137"/>
    <mergeCell ref="A132:M132"/>
    <mergeCell ref="E117:F117"/>
    <mergeCell ref="I81:J81"/>
    <mergeCell ref="F81:H81"/>
    <mergeCell ref="A87:M87"/>
    <mergeCell ref="A89:M89"/>
    <mergeCell ref="A83:M83"/>
    <mergeCell ref="F78:H78"/>
    <mergeCell ref="A90:M90"/>
    <mergeCell ref="H115:M115"/>
    <mergeCell ref="A110:M110"/>
    <mergeCell ref="A116:M116"/>
    <mergeCell ref="A115:D115"/>
    <mergeCell ref="A114:H114"/>
    <mergeCell ref="A113:M113"/>
    <mergeCell ref="I114:K114"/>
    <mergeCell ref="A133:M133"/>
  </mergeCells>
  <phoneticPr fontId="0" type="noConversion"/>
  <printOptions horizontalCentered="1"/>
  <pageMargins left="0.19685039370078741" right="0.19685039370078741" top="0.31496062992125984" bottom="0.15748031496062992" header="0.31496062992125984" footer="0.31496062992125984"/>
  <pageSetup paperSize="9" scale="95" firstPageNumber="0" orientation="portrait" horizontalDpi="360" verticalDpi="360" r:id="rId1"/>
  <headerFooter alignWithMargins="0"/>
  <cellWatches>
    <cellWatch r="I17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95" r:id="rId4" name="Check Box 471">
              <controlPr defaultSize="0" autoFill="0" autoLine="0" autoPict="0">
                <anchor moveWithCells="1">
                  <from>
                    <xdr:col>0</xdr:col>
                    <xdr:colOff>19050</xdr:colOff>
                    <xdr:row>60</xdr:row>
                    <xdr:rowOff>200025</xdr:rowOff>
                  </from>
                  <to>
                    <xdr:col>1</xdr:col>
                    <xdr:colOff>638175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5" name="Check Box 473">
              <controlPr defaultSize="0" autoFill="0" autoLine="0" autoPict="0">
                <anchor moveWithCells="1">
                  <from>
                    <xdr:col>3</xdr:col>
                    <xdr:colOff>9525</xdr:colOff>
                    <xdr:row>61</xdr:row>
                    <xdr:rowOff>0</xdr:rowOff>
                  </from>
                  <to>
                    <xdr:col>4</xdr:col>
                    <xdr:colOff>371475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6" name="Check Box 474">
              <controlPr defaultSize="0" autoFill="0" autoLine="0" autoPict="0">
                <anchor moveWithCells="1">
                  <from>
                    <xdr:col>5</xdr:col>
                    <xdr:colOff>9525</xdr:colOff>
                    <xdr:row>61</xdr:row>
                    <xdr:rowOff>0</xdr:rowOff>
                  </from>
                  <to>
                    <xdr:col>7</xdr:col>
                    <xdr:colOff>342900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7" name="Check Box 571">
              <controlPr defaultSize="0" autoFill="0" autoLine="0" autoPict="0">
                <anchor moveWithCells="1">
                  <from>
                    <xdr:col>8</xdr:col>
                    <xdr:colOff>47625</xdr:colOff>
                    <xdr:row>61</xdr:row>
                    <xdr:rowOff>0</xdr:rowOff>
                  </from>
                  <to>
                    <xdr:col>9</xdr:col>
                    <xdr:colOff>571500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8" name="Check Box 572">
              <controlPr defaultSize="0" autoFill="0" autoLine="0" autoPict="0">
                <anchor moveWithCells="1">
                  <from>
                    <xdr:col>10</xdr:col>
                    <xdr:colOff>238125</xdr:colOff>
                    <xdr:row>61</xdr:row>
                    <xdr:rowOff>0</xdr:rowOff>
                  </from>
                  <to>
                    <xdr:col>12</xdr:col>
                    <xdr:colOff>485775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9" name="Check Box 595">
              <controlPr defaultSize="0" autoFill="0" autoLine="0" autoPict="0">
                <anchor moveWithCells="1">
                  <from>
                    <xdr:col>5</xdr:col>
                    <xdr:colOff>47625</xdr:colOff>
                    <xdr:row>77</xdr:row>
                    <xdr:rowOff>9525</xdr:rowOff>
                  </from>
                  <to>
                    <xdr:col>7</xdr:col>
                    <xdr:colOff>381000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10" name="Check Box 596">
              <controlPr defaultSize="0" autoFill="0" autoLine="0" autoPict="0">
                <anchor moveWithCells="1">
                  <from>
                    <xdr:col>8</xdr:col>
                    <xdr:colOff>47625</xdr:colOff>
                    <xdr:row>77</xdr:row>
                    <xdr:rowOff>0</xdr:rowOff>
                  </from>
                  <to>
                    <xdr:col>9</xdr:col>
                    <xdr:colOff>571500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11" name="Check Box 597">
              <controlPr defaultSize="0" autoFill="0" autoLine="0" autoPict="0">
                <anchor moveWithCells="1">
                  <from>
                    <xdr:col>5</xdr:col>
                    <xdr:colOff>38100</xdr:colOff>
                    <xdr:row>79</xdr:row>
                    <xdr:rowOff>200025</xdr:rowOff>
                  </from>
                  <to>
                    <xdr:col>7</xdr:col>
                    <xdr:colOff>371475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12" name="Check Box 598">
              <controlPr defaultSize="0" autoFill="0" autoLine="0" autoPict="0">
                <anchor moveWithCells="1">
                  <from>
                    <xdr:col>8</xdr:col>
                    <xdr:colOff>57150</xdr:colOff>
                    <xdr:row>80</xdr:row>
                    <xdr:rowOff>9525</xdr:rowOff>
                  </from>
                  <to>
                    <xdr:col>9</xdr:col>
                    <xdr:colOff>571500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13" name="Check Box 689">
              <controlPr defaultSize="0" autoFill="0" autoLine="0" autoPict="0">
                <anchor moveWithCells="1">
                  <from>
                    <xdr:col>2</xdr:col>
                    <xdr:colOff>438150</xdr:colOff>
                    <xdr:row>119</xdr:row>
                    <xdr:rowOff>190500</xdr:rowOff>
                  </from>
                  <to>
                    <xdr:col>4</xdr:col>
                    <xdr:colOff>266700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14" name="Check Box 750">
              <controlPr defaultSize="0" autoFill="0" autoLine="0" autoPict="0">
                <anchor moveWithCells="1">
                  <from>
                    <xdr:col>12</xdr:col>
                    <xdr:colOff>171450</xdr:colOff>
                    <xdr:row>148</xdr:row>
                    <xdr:rowOff>200025</xdr:rowOff>
                  </from>
                  <to>
                    <xdr:col>12</xdr:col>
                    <xdr:colOff>542925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15" name="Check Box 690">
              <controlPr defaultSize="0" autoFill="0" autoLine="0" autoPict="0">
                <anchor moveWithCells="1">
                  <from>
                    <xdr:col>2</xdr:col>
                    <xdr:colOff>438150</xdr:colOff>
                    <xdr:row>120</xdr:row>
                    <xdr:rowOff>190500</xdr:rowOff>
                  </from>
                  <to>
                    <xdr:col>4</xdr:col>
                    <xdr:colOff>266700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16" name="Check Box 751">
              <controlPr defaultSize="0" autoFill="0" autoLine="0" autoPict="0">
                <anchor moveWithCells="1">
                  <from>
                    <xdr:col>10</xdr:col>
                    <xdr:colOff>257175</xdr:colOff>
                    <xdr:row>149</xdr:row>
                    <xdr:rowOff>190500</xdr:rowOff>
                  </from>
                  <to>
                    <xdr:col>10</xdr:col>
                    <xdr:colOff>495300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17" name="Check Box 774">
              <controlPr defaultSize="0" autoFill="0" autoLine="0" autoPict="0">
                <anchor moveWithCells="1">
                  <from>
                    <xdr:col>10</xdr:col>
                    <xdr:colOff>257175</xdr:colOff>
                    <xdr:row>148</xdr:row>
                    <xdr:rowOff>190500</xdr:rowOff>
                  </from>
                  <to>
                    <xdr:col>10</xdr:col>
                    <xdr:colOff>485775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18" name="Check Box 775">
              <controlPr defaultSize="0" autoFill="0" autoLine="0" autoPict="0">
                <anchor moveWithCells="1">
                  <from>
                    <xdr:col>12</xdr:col>
                    <xdr:colOff>180975</xdr:colOff>
                    <xdr:row>149</xdr:row>
                    <xdr:rowOff>190500</xdr:rowOff>
                  </from>
                  <to>
                    <xdr:col>12</xdr:col>
                    <xdr:colOff>552450</xdr:colOff>
                    <xdr:row>151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Suntravel</dc:title>
  <dc:subject>Prihlaska</dc:subject>
  <dc:creator>Dusan Sentes</dc:creator>
  <cp:lastModifiedBy>Jaroslav Chodelka</cp:lastModifiedBy>
  <cp:revision>0</cp:revision>
  <cp:lastPrinted>2023-05-05T09:14:21Z</cp:lastPrinted>
  <dcterms:created xsi:type="dcterms:W3CDTF">2007-01-08T12:30:40Z</dcterms:created>
  <dcterms:modified xsi:type="dcterms:W3CDTF">2023-12-19T15:31:24Z</dcterms:modified>
</cp:coreProperties>
</file>